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200" windowHeight="11595" tabRatio="773" activeTab="6"/>
  </bookViews>
  <sheets>
    <sheet name="Strona Tytułowa" sheetId="33" r:id="rId1"/>
    <sheet name="I część WND" sheetId="26" r:id="rId2"/>
    <sheet name="II część WND" sheetId="27" r:id="rId3"/>
    <sheet name="III część WND" sheetId="18" r:id="rId4"/>
    <sheet name="Zadania" sheetId="31" r:id="rId5"/>
    <sheet name="Budżet" sheetId="29" r:id="rId6"/>
    <sheet name="Budżet szczegółowy" sheetId="30" r:id="rId7"/>
    <sheet name=" słowniki do zakł. C" sheetId="21" state="hidden" r:id="rId8"/>
    <sheet name="Oświadczenia" sheetId="32" r:id="rId9"/>
    <sheet name="Arkusz1" sheetId="34" state="hidden" r:id="rId10"/>
  </sheets>
  <definedNames>
    <definedName name="_ftn1" localSheetId="8">Oświadczenia!#REF!</definedName>
    <definedName name="_ftnref1" localSheetId="8">Oświadczenia!$B$6</definedName>
    <definedName name="budzet">'Budżet szczegółowy'!$F$8:$T$19,'Budżet szczegółowy'!$F$21:$T$32,'Budżet szczegółowy'!$F$34:$T$45,'Budżet szczegółowy'!$F$47:$T$58,'Budżet szczegółowy'!$F$60:$T$71,'Budżet szczegółowy'!$F$73:$T$84</definedName>
    <definedName name="cel.i.produkt">' słowniki do zakł. C'!$A$34:$A$41</definedName>
    <definedName name="DIP" localSheetId="1">#REF!</definedName>
    <definedName name="DIP" localSheetId="2">#REF!</definedName>
    <definedName name="DIP" localSheetId="3">#REF!</definedName>
    <definedName name="DIP">#REF!</definedName>
    <definedName name="kat.koszt">' słowniki do zakł. C'!$A$27:$A$30</definedName>
    <definedName name="lista.zad1">'III część WND'!$C$15:$E$22</definedName>
    <definedName name="_xlnm.Print_Area" localSheetId="5">Budżet!$A$1:$L$63</definedName>
    <definedName name="_xlnm.Print_Area" localSheetId="1">'I część WND'!$A$1:$D$84</definedName>
    <definedName name="_xlnm.Print_Area" localSheetId="2">'II część WND'!$A$1:$I$56</definedName>
    <definedName name="_xlnm.Print_Area" localSheetId="3">'III część WND'!$A$1:$P$71</definedName>
    <definedName name="produkty">' słowniki do zakł. C'!$A$10:$A$15</definedName>
    <definedName name="razem">' słowniki do zakł. C'!$A$18:$A$23</definedName>
    <definedName name="RPOWDprojektyinfrastrukturalne" localSheetId="1">#REF!</definedName>
    <definedName name="stawka.posrednich">' słowniki do zakł. C'!$J$28:$J$31</definedName>
    <definedName name="symbol.partnera">' słowniki do zakł. C'!$F$27:$F$29</definedName>
    <definedName name="testowy">' słowniki do zakł. C'!$A$7:$A$8</definedName>
    <definedName name="vat">' słowniki do zakł. C'!$L$27:$L$30</definedName>
    <definedName name="wskazniki">' słowniki do zakł. C'!$A$1:$A$5</definedName>
    <definedName name="wskazniki.dozwolone">' słowniki do zakł. C'!$A$44:$A$48</definedName>
    <definedName name="Z_062D565F_8C9A_4698_8975_04D7F9341FE1_.wvu.Rows" localSheetId="1" hidden="1">'I część WND'!$88:$105</definedName>
    <definedName name="Z_5DAECECC_F8B1_4884_AB6E_D41F89123566_.wvu.Rows" localSheetId="1" hidden="1">'I część WND'!$88:$105</definedName>
    <definedName name="zadania">'III część WND'!#REF!</definedName>
  </definedNames>
  <calcPr calcId="125725"/>
  <customWorkbookViews>
    <customWorkbookView name="TD(DWUP) - Widok osobisty" guid="{062D565F-8C9A-4698-8975-04D7F9341FE1}" mergeInterval="0" personalView="1" maximized="1" windowWidth="1793" windowHeight="854" tabRatio="938" activeSheetId="18" showComments="commIndAndComment"/>
    <customWorkbookView name="Agnieszka Kalita - Widok osobisty" guid="{5DAECECC-F8B1-4884-AB6E-D41F89123566}" mergeInterval="0" personalView="1" maximized="1" xWindow="-8" yWindow="-8" windowWidth="1296" windowHeight="1000" tabRatio="938" activeSheetId="19" showComments="commIndAndComment"/>
  </customWorkbookViews>
</workbook>
</file>

<file path=xl/calcChain.xml><?xml version="1.0" encoding="utf-8"?>
<calcChain xmlns="http://schemas.openxmlformats.org/spreadsheetml/2006/main">
  <c r="B5" i="29"/>
  <c r="B6"/>
  <c r="J6"/>
  <c r="K6"/>
  <c r="L6" s="1"/>
  <c r="B7"/>
  <c r="J7"/>
  <c r="K7"/>
  <c r="L7" s="1"/>
  <c r="B8"/>
  <c r="J8"/>
  <c r="K8"/>
  <c r="L8" s="1"/>
  <c r="B9"/>
  <c r="J9"/>
  <c r="K9"/>
  <c r="L9" s="1"/>
  <c r="B10"/>
  <c r="J10"/>
  <c r="K10"/>
  <c r="L10" s="1"/>
  <c r="K31"/>
  <c r="J31"/>
  <c r="L25"/>
  <c r="L21"/>
  <c r="AA10" i="30"/>
  <c r="AA11"/>
  <c r="AA12"/>
  <c r="AA13"/>
  <c r="AA14"/>
  <c r="AA15"/>
  <c r="AA16"/>
  <c r="AA17"/>
  <c r="AA18"/>
  <c r="AA19"/>
  <c r="AA20"/>
  <c r="AA21"/>
  <c r="AA22"/>
  <c r="AA23"/>
  <c r="AA24"/>
  <c r="AA25"/>
  <c r="AA26"/>
  <c r="AA27"/>
  <c r="AA28"/>
  <c r="AA29"/>
  <c r="AA30"/>
  <c r="AA31"/>
  <c r="AA32"/>
  <c r="AA33"/>
  <c r="AA34"/>
  <c r="AA35"/>
  <c r="AA36"/>
  <c r="AA37"/>
  <c r="AA38"/>
  <c r="AA39"/>
  <c r="AA40"/>
  <c r="AA41"/>
  <c r="AA42"/>
  <c r="AA43"/>
  <c r="AA44"/>
  <c r="AA45"/>
  <c r="AA46"/>
  <c r="AA47"/>
  <c r="AA48"/>
  <c r="AA49"/>
  <c r="AA50"/>
  <c r="AA51"/>
  <c r="AA52"/>
  <c r="AA53"/>
  <c r="AA54"/>
  <c r="AA55"/>
  <c r="AA56"/>
  <c r="AA57"/>
  <c r="AA58"/>
  <c r="AA59"/>
  <c r="AA60"/>
  <c r="AA61"/>
  <c r="AA62"/>
  <c r="AA63"/>
  <c r="AA64"/>
  <c r="AA65"/>
  <c r="AA66"/>
  <c r="AA67"/>
  <c r="AA68"/>
  <c r="AA69"/>
  <c r="AA70"/>
  <c r="AA71"/>
  <c r="AA72"/>
  <c r="AA73"/>
  <c r="AA74"/>
  <c r="AA75"/>
  <c r="AA76"/>
  <c r="AA77"/>
  <c r="AA78"/>
  <c r="AA79"/>
  <c r="AA80"/>
  <c r="AA81"/>
  <c r="AA82"/>
  <c r="AA83"/>
  <c r="AA84"/>
  <c r="Z20"/>
  <c r="Z33"/>
  <c r="Z46"/>
  <c r="Z59"/>
  <c r="Z72"/>
  <c r="Z74"/>
  <c r="Z75"/>
  <c r="Z76"/>
  <c r="Z77"/>
  <c r="Z78"/>
  <c r="Z79"/>
  <c r="Z80"/>
  <c r="Z81"/>
  <c r="Z82"/>
  <c r="Z83"/>
  <c r="Z84"/>
  <c r="Z73"/>
  <c r="Z61"/>
  <c r="Z62"/>
  <c r="Z63"/>
  <c r="Z64"/>
  <c r="Z65"/>
  <c r="Z66"/>
  <c r="Z67"/>
  <c r="Z68"/>
  <c r="Z69"/>
  <c r="Z70"/>
  <c r="Z71"/>
  <c r="Z60"/>
  <c r="Z48"/>
  <c r="Z49"/>
  <c r="Z50"/>
  <c r="Z51"/>
  <c r="Z52"/>
  <c r="Z53"/>
  <c r="Z54"/>
  <c r="Z55"/>
  <c r="Z56"/>
  <c r="Z57"/>
  <c r="Z58"/>
  <c r="Z47"/>
  <c r="Z35"/>
  <c r="Z36"/>
  <c r="Z37"/>
  <c r="Z38"/>
  <c r="Z39"/>
  <c r="Z40"/>
  <c r="Z41"/>
  <c r="Z42"/>
  <c r="Z43"/>
  <c r="Z44"/>
  <c r="Z45"/>
  <c r="Z34"/>
  <c r="Z22"/>
  <c r="Z23"/>
  <c r="Z24"/>
  <c r="Z25"/>
  <c r="Z26"/>
  <c r="Z27"/>
  <c r="Z28"/>
  <c r="Z29"/>
  <c r="Z30"/>
  <c r="Z31"/>
  <c r="Z32"/>
  <c r="Z21"/>
  <c r="Z10"/>
  <c r="Z11"/>
  <c r="Z12"/>
  <c r="Z13"/>
  <c r="Z14"/>
  <c r="Z15"/>
  <c r="Z16"/>
  <c r="Z17"/>
  <c r="Z18"/>
  <c r="Z19"/>
  <c r="Y72"/>
  <c r="U72"/>
  <c r="U59"/>
  <c r="U46"/>
  <c r="U20"/>
  <c r="U33"/>
  <c r="L43" i="29"/>
  <c r="K43"/>
  <c r="Y77" i="30"/>
  <c r="Y78"/>
  <c r="Y79"/>
  <c r="Y80"/>
  <c r="Y81"/>
  <c r="Y82"/>
  <c r="Y83"/>
  <c r="Y84"/>
  <c r="U77"/>
  <c r="U78"/>
  <c r="U79"/>
  <c r="U80"/>
  <c r="U81"/>
  <c r="U82"/>
  <c r="U83"/>
  <c r="U84"/>
  <c r="Y68"/>
  <c r="U68"/>
  <c r="Y48"/>
  <c r="Y49"/>
  <c r="Y50"/>
  <c r="Y51"/>
  <c r="Y52"/>
  <c r="Y53"/>
  <c r="Y54"/>
  <c r="Y55"/>
  <c r="Y56"/>
  <c r="Y57"/>
  <c r="Y58"/>
  <c r="U48"/>
  <c r="U49"/>
  <c r="U50"/>
  <c r="U51"/>
  <c r="U52"/>
  <c r="U53"/>
  <c r="U54"/>
  <c r="U55"/>
  <c r="U56"/>
  <c r="U57"/>
  <c r="U58"/>
  <c r="Y35"/>
  <c r="Y36"/>
  <c r="Y37"/>
  <c r="Y38"/>
  <c r="Y39"/>
  <c r="Y40"/>
  <c r="Y41"/>
  <c r="Y42"/>
  <c r="Y43"/>
  <c r="Y44"/>
  <c r="Y45"/>
  <c r="U35"/>
  <c r="U36"/>
  <c r="U37"/>
  <c r="U38"/>
  <c r="U39"/>
  <c r="U40"/>
  <c r="U41"/>
  <c r="U42"/>
  <c r="U43"/>
  <c r="U44"/>
  <c r="U45"/>
  <c r="Y23"/>
  <c r="Y24"/>
  <c r="Y25"/>
  <c r="Y26"/>
  <c r="Y27"/>
  <c r="Y28"/>
  <c r="Y29"/>
  <c r="Y30"/>
  <c r="Y31"/>
  <c r="Y32"/>
  <c r="U23"/>
  <c r="U24"/>
  <c r="U25"/>
  <c r="U26"/>
  <c r="U27"/>
  <c r="U28"/>
  <c r="U29"/>
  <c r="U30"/>
  <c r="U31"/>
  <c r="Y17"/>
  <c r="Y18"/>
  <c r="Y19"/>
  <c r="U17"/>
  <c r="U18"/>
  <c r="U19"/>
  <c r="J20" i="18"/>
  <c r="J19"/>
  <c r="N67"/>
  <c r="O52"/>
  <c r="N52"/>
  <c r="P52" s="1"/>
  <c r="N49"/>
  <c r="P49" s="1"/>
  <c r="O49"/>
  <c r="N47"/>
  <c r="O47" s="1"/>
  <c r="Y12" i="30"/>
  <c r="Y13"/>
  <c r="Y14"/>
  <c r="Y15"/>
  <c r="Y16"/>
  <c r="Y70"/>
  <c r="Y63"/>
  <c r="Y64"/>
  <c r="Y65"/>
  <c r="Y66"/>
  <c r="Y67"/>
  <c r="U70"/>
  <c r="U63"/>
  <c r="U64"/>
  <c r="U65"/>
  <c r="U66"/>
  <c r="U67"/>
  <c r="U12"/>
  <c r="U13"/>
  <c r="U14"/>
  <c r="U15"/>
  <c r="U16"/>
  <c r="J18" i="18" l="1"/>
  <c r="P47"/>
  <c r="C50" i="29"/>
  <c r="C53"/>
  <c r="C56"/>
  <c r="C59"/>
  <c r="A50" i="31"/>
  <c r="J17" i="18" l="1"/>
  <c r="J21"/>
  <c r="J16"/>
  <c r="J22"/>
  <c r="J15"/>
  <c r="B6" i="33" l="1"/>
  <c r="C10"/>
  <c r="B10"/>
  <c r="Y74" i="30" l="1"/>
  <c r="Y75"/>
  <c r="Y76"/>
  <c r="Y61"/>
  <c r="Y62"/>
  <c r="Y69"/>
  <c r="Y71"/>
  <c r="Y22"/>
  <c r="Y9"/>
  <c r="Y10"/>
  <c r="Y11"/>
  <c r="U74"/>
  <c r="U75"/>
  <c r="U76"/>
  <c r="U61"/>
  <c r="U62"/>
  <c r="U69"/>
  <c r="U71"/>
  <c r="U22"/>
  <c r="U32"/>
  <c r="U9"/>
  <c r="U10"/>
  <c r="U11"/>
  <c r="U60"/>
  <c r="Y60"/>
  <c r="U73"/>
  <c r="Y73"/>
  <c r="U47"/>
  <c r="Y47"/>
  <c r="U34"/>
  <c r="Y34"/>
  <c r="U86"/>
  <c r="Y86"/>
  <c r="U87"/>
  <c r="Y87"/>
  <c r="B72"/>
  <c r="B59"/>
  <c r="B46"/>
  <c r="B33"/>
  <c r="B20"/>
  <c r="B7"/>
  <c r="Z9" l="1"/>
  <c r="AA9" s="1"/>
  <c r="AA87"/>
  <c r="AA86"/>
  <c r="Y59"/>
  <c r="Y46"/>
  <c r="Y33"/>
  <c r="A115" i="31"/>
  <c r="A102"/>
  <c r="A89"/>
  <c r="A76"/>
  <c r="A63"/>
  <c r="Y21" i="30" l="1"/>
  <c r="U21"/>
  <c r="Y8"/>
  <c r="U8"/>
  <c r="U7" s="1"/>
  <c r="J5" i="29" s="1"/>
  <c r="Y7" i="30"/>
  <c r="K5" i="29" s="1"/>
  <c r="K4" s="1"/>
  <c r="K11" s="1"/>
  <c r="K3" s="1"/>
  <c r="K59"/>
  <c r="J59"/>
  <c r="K58"/>
  <c r="K57" s="1"/>
  <c r="J58"/>
  <c r="C58"/>
  <c r="K56"/>
  <c r="J56"/>
  <c r="K55"/>
  <c r="K54" s="1"/>
  <c r="J55"/>
  <c r="C55"/>
  <c r="K53"/>
  <c r="J53"/>
  <c r="K52"/>
  <c r="K51" s="1"/>
  <c r="J52"/>
  <c r="C52"/>
  <c r="K50"/>
  <c r="J50"/>
  <c r="K49"/>
  <c r="K48" s="1"/>
  <c r="J49"/>
  <c r="C49"/>
  <c r="K42"/>
  <c r="L42" s="1"/>
  <c r="L40"/>
  <c r="K35"/>
  <c r="K34"/>
  <c r="K27"/>
  <c r="L27" s="1"/>
  <c r="K26"/>
  <c r="L26" s="1"/>
  <c r="K25"/>
  <c r="K23"/>
  <c r="L23" s="1"/>
  <c r="K21"/>
  <c r="K19"/>
  <c r="L19" s="1"/>
  <c r="L17"/>
  <c r="L16"/>
  <c r="K15"/>
  <c r="J15"/>
  <c r="J4" l="1"/>
  <c r="L5"/>
  <c r="L4" s="1"/>
  <c r="L11" s="1"/>
  <c r="L12" s="1"/>
  <c r="Z8" i="30"/>
  <c r="AA8" s="1"/>
  <c r="U6"/>
  <c r="U5" s="1"/>
  <c r="Y6"/>
  <c r="Y5" s="1"/>
  <c r="Z7"/>
  <c r="AA7" s="1"/>
  <c r="L58" i="29"/>
  <c r="L52"/>
  <c r="L31"/>
  <c r="Y20" i="30"/>
  <c r="L33" i="29"/>
  <c r="L34"/>
  <c r="L49"/>
  <c r="L55"/>
  <c r="J48"/>
  <c r="L48" s="1"/>
  <c r="L50"/>
  <c r="J51"/>
  <c r="L51" s="1"/>
  <c r="L53"/>
  <c r="J54"/>
  <c r="L54" s="1"/>
  <c r="L56"/>
  <c r="J57"/>
  <c r="L57" s="1"/>
  <c r="L15"/>
  <c r="L35"/>
  <c r="L59"/>
  <c r="E51" i="27"/>
  <c r="E50"/>
  <c r="E52"/>
  <c r="H50"/>
  <c r="J11" i="29" l="1"/>
  <c r="J3" s="1"/>
  <c r="L3" s="1"/>
  <c r="Z6" i="30"/>
  <c r="Z85" l="1"/>
  <c r="Z5" s="1"/>
  <c r="J14" i="29"/>
  <c r="J38"/>
  <c r="J28"/>
  <c r="AA6" i="30"/>
  <c r="AA5" s="1"/>
  <c r="J41" i="29" l="1"/>
  <c r="A47" i="21"/>
  <c r="A48"/>
  <c r="A45"/>
  <c r="A46"/>
  <c r="A44"/>
  <c r="P61" i="18" l="1"/>
  <c r="K14" i="29" l="1"/>
  <c r="L14" s="1"/>
  <c r="K38" l="1"/>
  <c r="L38" s="1"/>
  <c r="C9" i="33" s="1"/>
  <c r="K41" i="29"/>
  <c r="K28"/>
  <c r="L28" s="1"/>
  <c r="L39" l="1"/>
  <c r="L22"/>
  <c r="L20"/>
  <c r="L24"/>
  <c r="L44"/>
  <c r="L32"/>
  <c r="C7" i="33"/>
  <c r="L41" i="29"/>
  <c r="C8" i="33" s="1"/>
</calcChain>
</file>

<file path=xl/comments1.xml><?xml version="1.0" encoding="utf-8"?>
<comments xmlns="http://schemas.openxmlformats.org/spreadsheetml/2006/main">
  <authors>
    <author xml:space="preserve"> Joanna Korybska</author>
  </authors>
  <commentList>
    <comment ref="A110" authorId="0">
      <text>
        <r>
          <rPr>
            <b/>
            <sz val="8"/>
            <color indexed="81"/>
            <rFont val="Tahoma"/>
            <family val="2"/>
            <charset val="238"/>
          </rPr>
          <t xml:space="preserve"> Joanna Korybska:</t>
        </r>
        <r>
          <rPr>
            <sz val="8"/>
            <color indexed="81"/>
            <rFont val="Tahoma"/>
            <family val="2"/>
            <charset val="238"/>
          </rPr>
          <t xml:space="preserve">
dodano wiersz</t>
        </r>
      </text>
    </comment>
  </commentList>
</comments>
</file>

<file path=xl/sharedStrings.xml><?xml version="1.0" encoding="utf-8"?>
<sst xmlns="http://schemas.openxmlformats.org/spreadsheetml/2006/main" count="695" uniqueCount="502">
  <si>
    <t>Gmina</t>
  </si>
  <si>
    <t>B. PODMIOTY ZAANGAŻOWANE W REALIZACJĘ PROJEKTU</t>
  </si>
  <si>
    <t>B.1. Wnioskodawca</t>
  </si>
  <si>
    <t xml:space="preserve">Województwo </t>
  </si>
  <si>
    <t xml:space="preserve">Powiat </t>
  </si>
  <si>
    <t xml:space="preserve">Miejscowość </t>
  </si>
  <si>
    <t xml:space="preserve">Kod pocztowy </t>
  </si>
  <si>
    <t xml:space="preserve">Ulica </t>
  </si>
  <si>
    <t>Telefon</t>
  </si>
  <si>
    <t>Fax</t>
  </si>
  <si>
    <t>Negatywny wpływ</t>
  </si>
  <si>
    <t>Neutralny wpływ</t>
  </si>
  <si>
    <t>Pozytywny wpływ</t>
  </si>
  <si>
    <t>Stanowisko</t>
  </si>
  <si>
    <r>
      <t>II.</t>
    </r>
    <r>
      <rPr>
        <b/>
        <sz val="7"/>
        <rFont val="Times New Roman"/>
        <family val="1"/>
        <charset val="238"/>
      </rPr>
      <t xml:space="preserve">  </t>
    </r>
    <r>
      <rPr>
        <b/>
        <sz val="11"/>
        <rFont val="Calibri"/>
        <family val="2"/>
        <charset val="238"/>
        <scheme val="minor"/>
      </rPr>
      <t xml:space="preserve">Tytuł projektu </t>
    </r>
  </si>
  <si>
    <t xml:space="preserve"> </t>
  </si>
  <si>
    <t>Całkowita wartość projektu 
(w zł)</t>
  </si>
  <si>
    <t>IV. Okres realizacji projektu</t>
  </si>
  <si>
    <t>Kraj</t>
  </si>
  <si>
    <t>Adres strony internetowej</t>
  </si>
  <si>
    <r>
      <t>A.1.</t>
    </r>
    <r>
      <rPr>
        <b/>
        <sz val="7"/>
        <rFont val="Times New Roman"/>
        <family val="1"/>
        <charset val="238"/>
      </rPr>
      <t xml:space="preserve"> </t>
    </r>
    <r>
      <rPr>
        <b/>
        <sz val="11"/>
        <rFont val="Calibri"/>
        <family val="2"/>
        <charset val="238"/>
      </rPr>
      <t>Nazwa programu operacyjnego</t>
    </r>
  </si>
  <si>
    <t>Kwota dofinansowania 
(w zł)</t>
  </si>
  <si>
    <t xml:space="preserve">Nazwa </t>
  </si>
  <si>
    <t>Uzasadnienie</t>
  </si>
  <si>
    <t>D. LOKALIZACJA PROJEKTU</t>
  </si>
  <si>
    <t>C. TYTUŁ PROJEKTU</t>
  </si>
  <si>
    <r>
      <rPr>
        <sz val="12"/>
        <color theme="1"/>
        <rFont val="Symbol"/>
        <family val="1"/>
        <charset val="2"/>
      </rPr>
      <t xml:space="preserve">  </t>
    </r>
    <r>
      <rPr>
        <sz val="12"/>
        <color theme="1"/>
        <rFont val="Calibri"/>
        <family val="2"/>
        <charset val="238"/>
        <scheme val="minor"/>
      </rPr>
      <t xml:space="preserve">      nie dotyczy  </t>
    </r>
  </si>
  <si>
    <t>1. Strategia Unii Europejskiej dla Regionu Morza Bałtyckiego</t>
  </si>
  <si>
    <t>Lista zgodna z SL2014 ▼</t>
  </si>
  <si>
    <r>
      <t>I.</t>
    </r>
    <r>
      <rPr>
        <b/>
        <sz val="7"/>
        <rFont val="Times New Roman"/>
        <family val="1"/>
        <charset val="238"/>
      </rPr>
      <t xml:space="preserve">      </t>
    </r>
    <r>
      <rPr>
        <b/>
        <sz val="11"/>
        <rFont val="Calibri"/>
        <family val="2"/>
        <charset val="238"/>
        <scheme val="minor"/>
      </rPr>
      <t>Nazwa i adres Wnioskodawcy</t>
    </r>
  </si>
  <si>
    <t xml:space="preserve">D.3. Terytorialne mechanizmy wdrażania </t>
  </si>
  <si>
    <t>PL51 Województwo Dolnośląskie</t>
  </si>
  <si>
    <t>D.1. Miejsce realizacji projektu</t>
  </si>
  <si>
    <t>D.2. Typ obszaru realizacji</t>
  </si>
  <si>
    <t xml:space="preserve"> - pole wypełnione automatycznie</t>
  </si>
  <si>
    <t>Projekt realizowany na terenie całego województwa</t>
  </si>
  <si>
    <t>pole tekstowe</t>
  </si>
  <si>
    <t>Nr budynku</t>
  </si>
  <si>
    <t>Nr lokalu</t>
  </si>
  <si>
    <t xml:space="preserve">Nr lokalu </t>
  </si>
  <si>
    <t>LEGENDA</t>
  </si>
  <si>
    <t>Adres E-mail</t>
  </si>
  <si>
    <t>Maksymalna ilośc znaków - 2000 (brak możliwości wprowadzenia samych znaków specjalnych)</t>
  </si>
  <si>
    <r>
      <t>Tak</t>
    </r>
    <r>
      <rPr>
        <b/>
        <sz val="11"/>
        <rFont val="Wingdings"/>
        <charset val="2"/>
      </rPr>
      <t>¨</t>
    </r>
  </si>
  <si>
    <r>
      <t xml:space="preserve">Województwo </t>
    </r>
    <r>
      <rPr>
        <b/>
        <i/>
        <sz val="11"/>
        <rFont val="Calibri"/>
        <family val="2"/>
        <charset val="238"/>
        <scheme val="minor"/>
      </rPr>
      <t>(wg NUTS 2)</t>
    </r>
  </si>
  <si>
    <r>
      <t xml:space="preserve">       A.</t>
    </r>
    <r>
      <rPr>
        <b/>
        <sz val="7"/>
        <rFont val="Times New Roman"/>
        <family val="1"/>
        <charset val="238"/>
      </rPr>
      <t xml:space="preserve"> </t>
    </r>
    <r>
      <rPr>
        <b/>
        <sz val="12"/>
        <rFont val="Calibri"/>
        <family val="2"/>
        <charset val="238"/>
        <scheme val="minor"/>
      </rPr>
      <t>CZĘŚĆ OGÓLNA - KLASYFIKACJA PROJEKTU</t>
    </r>
  </si>
  <si>
    <r>
      <t xml:space="preserve">Tak </t>
    </r>
    <r>
      <rPr>
        <b/>
        <sz val="11"/>
        <rFont val="Wingdings"/>
        <charset val="2"/>
      </rPr>
      <t>¨</t>
    </r>
  </si>
  <si>
    <t>F.  ZGODNOŚĆ Z DOKUMENTAMI STRATEGICZNYMI</t>
  </si>
  <si>
    <t>F.1. Cele projektu i ich zgodność z osią priorytetową, priorytetem inwestycyjnym RPO WD na lata 2014-2020</t>
  </si>
  <si>
    <t>2. …</t>
  </si>
  <si>
    <r>
      <rPr>
        <sz val="11"/>
        <rFont val="Symbol"/>
        <family val="1"/>
        <charset val="2"/>
      </rPr>
      <t xml:space="preserve"> </t>
    </r>
    <r>
      <rPr>
        <sz val="11"/>
        <rFont val="Calibri"/>
        <family val="2"/>
        <charset val="238"/>
        <scheme val="minor"/>
      </rPr>
      <t xml:space="preserve">       nie dotyczy  </t>
    </r>
  </si>
  <si>
    <t>Lista zgodna z RPO WD ▼</t>
  </si>
  <si>
    <t xml:space="preserve">1. Strategia Rozwoju Województwa Dolnośląskiego 2020 </t>
  </si>
  <si>
    <t>W przypadku nie zaznaczenia opcji n/d pojawi się możliwość wpisania dokumentu. Możliwość wskazania więcej niż jednego dokumentu. Pole tekstowe - maksymalna ilość znaków - 2000 (brak możliwości wprowadzenia samych znaków specjalnych).</t>
  </si>
  <si>
    <t>Obowiązkowe wpisanie uzasadnienia zgodności projektu ze Strategią Rozwoju Województwa Dolnośląskiego 2020. Możliwość wpisania dokumentu nieuzwględnionego w liście. Możliwość wskazania więcej niż jednego dokumentu. Pole tekstowe - maksymalna ilość znaków - 2000 (brak możliwości wprowadzenia samych znaków specjalnych).</t>
  </si>
  <si>
    <t>W przypadku nie zaznaczenia opcji n/d pojawi się lista rozwijana dokumentów o charakterze krajowym/ wspólnotowym. Możliwość wpisania dokumentu nieuzwględnionego w liście. Możliwość wskazania więcej niż jednego dokumentu. Pole tekstowe - maksymalna ilość znaków - 2000 (brak możliwości wprowadzenia samych znaków specjalnych).</t>
  </si>
  <si>
    <r>
      <t xml:space="preserve">F.2. Zgodność z dokumentami o charakterze krajowym/wspólnotowym </t>
    </r>
    <r>
      <rPr>
        <b/>
        <sz val="16"/>
        <rFont val="Calibri"/>
        <family val="2"/>
        <charset val="238"/>
        <scheme val="minor"/>
      </rPr>
      <t xml:space="preserve">         +</t>
    </r>
  </si>
  <si>
    <r>
      <t xml:space="preserve">F.3. Zgodność z dokumentami o charakterze regionalnym                                                                                             </t>
    </r>
    <r>
      <rPr>
        <b/>
        <sz val="16"/>
        <color theme="1"/>
        <rFont val="Calibri"/>
        <family val="2"/>
        <charset val="238"/>
        <scheme val="minor"/>
      </rPr>
      <t>+</t>
    </r>
  </si>
  <si>
    <r>
      <t xml:space="preserve">F.4. Zgodność z dokumentami o charakterze lokalnym                                      </t>
    </r>
    <r>
      <rPr>
        <b/>
        <sz val="16"/>
        <color theme="1"/>
        <rFont val="Calibri"/>
        <family val="2"/>
        <charset val="238"/>
        <scheme val="minor"/>
      </rPr>
      <t>+</t>
    </r>
  </si>
  <si>
    <t>1.</t>
  </si>
  <si>
    <t>TAK</t>
  </si>
  <si>
    <t>□</t>
  </si>
  <si>
    <t>Numer i nazwa zadania</t>
  </si>
  <si>
    <t>jm.</t>
  </si>
  <si>
    <t>Wartość obecna wskaźnika</t>
  </si>
  <si>
    <t xml:space="preserve">Źródło weryfikacji/pozyskania danych do pomiaru wskaźnika </t>
  </si>
  <si>
    <t>K</t>
  </si>
  <si>
    <t>M</t>
  </si>
  <si>
    <t>O</t>
  </si>
  <si>
    <t>Częstotliwość pomiaru wskaźnika</t>
  </si>
  <si>
    <t>Status uczestnika</t>
  </si>
  <si>
    <t>Liczba osób</t>
  </si>
  <si>
    <t>Bezrobotni</t>
  </si>
  <si>
    <t>w tym osoby długotrwale bezrobotne</t>
  </si>
  <si>
    <t>Bierni zawodowo</t>
  </si>
  <si>
    <t>w tym osoby uczące lub kształcące się</t>
  </si>
  <si>
    <t>w tym osoby nieuczestniczące w kształceniu lub szkoleniu</t>
  </si>
  <si>
    <t>Zatrudnieni</t>
  </si>
  <si>
    <t>w tym rolnicy</t>
  </si>
  <si>
    <t>w tym samozatrudnieni</t>
  </si>
  <si>
    <t>w tym zatrudnieni w mikroprzedsiębiorstwach</t>
  </si>
  <si>
    <t>w tym zatrudnieni w małych przedsiębiorstwach</t>
  </si>
  <si>
    <t>w tym zatrudnieni w średnich przedsiębiorstwach</t>
  </si>
  <si>
    <t>w tym zatrudnieni w dużych przedsiębiorstwach</t>
  </si>
  <si>
    <t>w tym zatrudnieni w administracji publicznej</t>
  </si>
  <si>
    <t>w tym zatrudnieni w organizacjach pozarządowych</t>
  </si>
  <si>
    <t>Łącznie:</t>
  </si>
  <si>
    <t>w tym osoby poniżej 25 lat</t>
  </si>
  <si>
    <t>w tym osoby powyżej 54 lat</t>
  </si>
  <si>
    <t>w tym migranci, osoby obcego pochodzenia, mniejszości narodowe i etniczne</t>
  </si>
  <si>
    <t>w tym osoby z niepełnosprawnościami</t>
  </si>
  <si>
    <t>w tym osoby z terenów wiejskich</t>
  </si>
  <si>
    <t>Mikroprzedsiębiorstwa</t>
  </si>
  <si>
    <t>Małe przedsiębiorstwa</t>
  </si>
  <si>
    <t>Średnie przedsiębiorstwa</t>
  </si>
  <si>
    <t>Duże przedsiębiorstwa</t>
  </si>
  <si>
    <t>Nr zadania</t>
  </si>
  <si>
    <t>Nazwa zadania</t>
  </si>
  <si>
    <t>Szczegółowy opis zadania</t>
  </si>
  <si>
    <t>Rok</t>
  </si>
  <si>
    <t>Kwartał</t>
  </si>
  <si>
    <t>Wskaźnik rezultatu</t>
  </si>
  <si>
    <t>Sytuacja, której wystąpienie może uniemożliwić lub utrudnić osiągnięcie wartości docelowej wskaźnika rezultatu</t>
  </si>
  <si>
    <t>Opis działań, które zostaną  podjęte, aby zapobiec wystąpieniu ryzyka i jakie będą mogły zostać podjęte, aby zminimalizować skutki wystąpienia ryzyka</t>
  </si>
  <si>
    <t>Ogółem</t>
  </si>
  <si>
    <t>Nr kwoty ryczałtowej</t>
  </si>
  <si>
    <t>Wartość kwoty ryczałtowej</t>
  </si>
  <si>
    <t>Wskaźniki rezultatu i produktu niezbędne do rozliczenia danej kwoty ryczałtowej</t>
  </si>
  <si>
    <t>Dokumenty potwierdzające rozliczenie poszczególnych kwot ryczałtowych</t>
  </si>
  <si>
    <t>Nazwa wskaźnika</t>
  </si>
  <si>
    <t>Wartość docelowa</t>
  </si>
  <si>
    <t>Symbol partnera - zgodnie z częścią B.2.</t>
  </si>
  <si>
    <t>j.m.</t>
  </si>
  <si>
    <t>Liczba</t>
  </si>
  <si>
    <t>Cena jednostkowa</t>
  </si>
  <si>
    <t>Łącznie</t>
  </si>
  <si>
    <t>Lp.</t>
  </si>
  <si>
    <r>
      <t>III.</t>
    </r>
    <r>
      <rPr>
        <b/>
        <sz val="7"/>
        <rFont val="Times New Roman"/>
        <family val="1"/>
        <charset val="238"/>
      </rPr>
      <t xml:space="preserve">    </t>
    </r>
    <r>
      <rPr>
        <b/>
        <sz val="11"/>
        <rFont val="Calibri"/>
        <family val="2"/>
        <charset val="238"/>
        <scheme val="minor"/>
      </rPr>
      <t xml:space="preserve"> Budżet projektu</t>
    </r>
  </si>
  <si>
    <t>Kwota wydatków kwalifikowalnych 
(w zł)</t>
  </si>
  <si>
    <r>
      <t>VI.</t>
    </r>
    <r>
      <rPr>
        <b/>
        <sz val="7"/>
        <rFont val="Times New Roman"/>
        <family val="1"/>
        <charset val="238"/>
      </rPr>
      <t xml:space="preserve"> </t>
    </r>
    <r>
      <rPr>
        <b/>
        <sz val="11"/>
        <rFont val="Calibri"/>
        <family val="2"/>
        <charset val="238"/>
        <scheme val="minor"/>
      </rPr>
      <t>Numer wniosku o dofinansowanie</t>
    </r>
  </si>
  <si>
    <t xml:space="preserve">VII.   Numer kancelaryjny wniosku o dofinansowanie </t>
  </si>
  <si>
    <t>V. Data wpływu wniosku o dofinansowanie</t>
  </si>
  <si>
    <t>VIII. Data rejestracji wniosku o dofinansowanie w systemie kancelaryjnym</t>
  </si>
  <si>
    <t xml:space="preserve">IX. Numer naboru </t>
  </si>
  <si>
    <r>
      <t>A.1.1.</t>
    </r>
    <r>
      <rPr>
        <b/>
        <sz val="7"/>
        <rFont val="Times New Roman"/>
        <family val="1"/>
        <charset val="238"/>
      </rPr>
      <t xml:space="preserve"> </t>
    </r>
    <r>
      <rPr>
        <b/>
        <sz val="11"/>
        <rFont val="Calibri"/>
        <family val="2"/>
        <charset val="238"/>
      </rPr>
      <t xml:space="preserve"> Nazwa i numer osi priorytetowej </t>
    </r>
  </si>
  <si>
    <t>A.1.2. Nazwa i numer działania</t>
  </si>
  <si>
    <t>A.1.3. Nazwa i numer poddziałania</t>
  </si>
  <si>
    <t>A.2. Nazwa i numer priorytetu inwestycyjnego</t>
  </si>
  <si>
    <t>A.4. Rodzaj projektu</t>
  </si>
  <si>
    <r>
      <t>A.5.</t>
    </r>
    <r>
      <rPr>
        <b/>
        <sz val="7"/>
        <rFont val="Times New Roman"/>
        <family val="1"/>
        <charset val="238"/>
      </rPr>
      <t xml:space="preserve"> </t>
    </r>
    <r>
      <rPr>
        <b/>
        <sz val="11"/>
        <rFont val="Calibri"/>
        <family val="2"/>
        <charset val="238"/>
        <scheme val="minor"/>
      </rPr>
      <t>Zakres interwencji (dominujący)</t>
    </r>
  </si>
  <si>
    <t>E. KRÓTKI OPIS PROJEKTU</t>
  </si>
  <si>
    <t xml:space="preserve"> - pola obowiązkowe do wypełnienia</t>
  </si>
  <si>
    <t xml:space="preserve"> - pola fakultatywne do wypełnienia </t>
  </si>
  <si>
    <t>A.3. Nazwa i numer celu tematycznego</t>
  </si>
  <si>
    <r>
      <t>A.7.</t>
    </r>
    <r>
      <rPr>
        <b/>
        <sz val="7"/>
        <rFont val="Times New Roman"/>
        <family val="1"/>
        <charset val="238"/>
      </rPr>
      <t xml:space="preserve"> </t>
    </r>
    <r>
      <rPr>
        <b/>
        <sz val="11"/>
        <rFont val="Calibri"/>
        <family val="2"/>
        <charset val="238"/>
        <scheme val="minor"/>
      </rPr>
      <t>Forma finansowania</t>
    </r>
  </si>
  <si>
    <r>
      <t>A.8.</t>
    </r>
    <r>
      <rPr>
        <b/>
        <sz val="7"/>
        <rFont val="Times New Roman"/>
        <family val="1"/>
        <charset val="238"/>
      </rPr>
      <t xml:space="preserve"> </t>
    </r>
    <r>
      <rPr>
        <b/>
        <sz val="11"/>
        <rFont val="Calibri"/>
        <family val="2"/>
        <charset val="238"/>
        <scheme val="minor"/>
      </rPr>
      <t>Rodzaj działaności gospodarczej</t>
    </r>
  </si>
  <si>
    <r>
      <t>A.9.</t>
    </r>
    <r>
      <rPr>
        <b/>
        <sz val="7"/>
        <rFont val="Times New Roman"/>
        <family val="1"/>
        <charset val="238"/>
      </rPr>
      <t xml:space="preserve"> </t>
    </r>
    <r>
      <rPr>
        <b/>
        <sz val="11"/>
        <rFont val="Calibri"/>
        <family val="2"/>
        <charset val="238"/>
        <scheme val="minor"/>
      </rPr>
      <t>Temat uzupełniający</t>
    </r>
  </si>
  <si>
    <t>B.1.1.1. Nazwa Wnioskodawcy</t>
  </si>
  <si>
    <t xml:space="preserve">B.1.2. Typ Wnioskodawcy  </t>
  </si>
  <si>
    <t>B.1.1.2  Forma prawna Wnioskodawcy</t>
  </si>
  <si>
    <t>B.1.1.3. Adres rejestrowy Wnioskodawcy</t>
  </si>
  <si>
    <t>B.1.1.5. NIP Wnioskodawcy</t>
  </si>
  <si>
    <t>B.1.1.6. PKD Wnioskodawcy</t>
  </si>
  <si>
    <t>B.1.1.7. REGON Wnioskodawcy</t>
  </si>
  <si>
    <t xml:space="preserve">Uzasadnienie </t>
  </si>
  <si>
    <t>Nie dotyczy</t>
  </si>
  <si>
    <t>J. DOCHÓD</t>
  </si>
  <si>
    <t>G. KOMPLEMENTARNOŚĆ</t>
  </si>
  <si>
    <t>H.  WPŁYW PROJEKTU NA REALIZACJĘ ZASAD HORYZONTALNYCH</t>
  </si>
  <si>
    <t>H. 1. Zrównoważony rozwój</t>
  </si>
  <si>
    <t>I. POMOC PUBLICZNA</t>
  </si>
  <si>
    <t>I.1. Czy w projekcie występuje pomoc publiczna/ de minimis</t>
  </si>
  <si>
    <t xml:space="preserve">I.2. Podstawa prawna udzielenia pomocy                                          </t>
  </si>
  <si>
    <t>K. PROJEKT DUŻY</t>
  </si>
  <si>
    <t>L. OKRES REALIZACJI</t>
  </si>
  <si>
    <t xml:space="preserve">L.1. Data rozpoczęcia realizacji projektu                                                                                        </t>
  </si>
  <si>
    <t xml:space="preserve">L.2. Data zakończenia realizacji projektu                                                                                          </t>
  </si>
  <si>
    <t>L.3. Okres kwalifikowalności wydatków w projekcie</t>
  </si>
  <si>
    <t>L.4. Data rozpoczęcia rzeczowej realizacji projektu</t>
  </si>
  <si>
    <t>L.5. Data zakończenia rzeczowej realizacji projektu</t>
  </si>
  <si>
    <t>B.1.1. Dane rejestrowe i teleadresowe Wnioskodawcy</t>
  </si>
  <si>
    <t>B.1.3.  Forma własności Wnioskodawcy</t>
  </si>
  <si>
    <t xml:space="preserve">E.1. Skrócony opis projektu (przedmiot projektu, zakres rzeczowy projektu, odbiorcy projektu, efekty projektu) </t>
  </si>
  <si>
    <t>F.1. Cele projektu i ich zgodność z osią priorytetową, działaniem, poddziałaniem RPO WD 2014-2020</t>
  </si>
  <si>
    <t>F. ZGODNOŚĆ PROJEKTU Z DOKUMENTAMI STRATEGICZNYMI</t>
  </si>
  <si>
    <t xml:space="preserve">K.1. Wartość wydatków kwalifikowalnych przed uwaględnieniem dochodu [PLN] / w przypadku projektów nie generujących dochodu - wartość wydatków kwalifikowalnych </t>
  </si>
  <si>
    <t>Kategoria kosztów</t>
  </si>
  <si>
    <t>D.3.1. Nazwa Terytorialnych mechanizmów wdrażania</t>
  </si>
  <si>
    <t>% dofinansowania</t>
  </si>
  <si>
    <t>Wydatki kwalifikowalne</t>
  </si>
  <si>
    <t>M. MOŻLIWOŚĆ ODZYSKANIA VAT</t>
  </si>
  <si>
    <t>Nazwisko</t>
  </si>
  <si>
    <t>Imię</t>
  </si>
  <si>
    <t>H.2. Równość szans i niedyskryminacji, w tym dostępność dla osób z niepełnosprawnościami</t>
  </si>
  <si>
    <t>H.3 Równości szans kobiet i mężczyzn (nie dotyczy EFS)</t>
  </si>
  <si>
    <t>2.</t>
  </si>
  <si>
    <t>NIE</t>
  </si>
  <si>
    <t>Kategorie wydatków</t>
  </si>
  <si>
    <t>Z.8. Inne wydatki</t>
  </si>
  <si>
    <t>Z.7. Metodologia wyliczenia pomocy de minimis przypadającej na jednego uczestnika</t>
  </si>
  <si>
    <t>Z.6. Metodologia wyliczenia wkładu własnego w ramach pomocy publicznej</t>
  </si>
  <si>
    <t>Z.5. Metodologia wyliczenia VAT-u (w przypadku częściowej kwalifikowalności VAT-u)</t>
  </si>
  <si>
    <t>Z.4. Wkład własny niepieniężny</t>
  </si>
  <si>
    <t>Z.3 Komplet/zestaw</t>
  </si>
  <si>
    <t>Z.2. Cross-financing, środek trwały, wydatek inwestycyjny</t>
  </si>
  <si>
    <t>Z.1.2 Uzasadnienie łączenia różnych form finansowania</t>
  </si>
  <si>
    <t>Z.1. Czy w projekcie następuje łączenie różnych form finansowania?  (TAK/NIE)</t>
  </si>
  <si>
    <t>Y.1. Koszty ogółem</t>
  </si>
  <si>
    <t>Wydatki poza obszarem UE (T/N)</t>
  </si>
  <si>
    <t>Wkład własny niepieniężny (T/N)</t>
  </si>
  <si>
    <t>Wkład własny prywatny
(T/N)</t>
  </si>
  <si>
    <t>Wkład własny publiczny
(T/N)</t>
  </si>
  <si>
    <t>Wydatki rozliczane ryczałtowo (T/N)</t>
  </si>
  <si>
    <t>Kwalifikowalność VAT (T/N/Częściowo)</t>
  </si>
  <si>
    <t>Wydatki</t>
  </si>
  <si>
    <t>Y. BUDŻET SZCZEGÓŁOWY PROJEKTU</t>
  </si>
  <si>
    <t>Dofinansowanie</t>
  </si>
  <si>
    <t>W.12.3 Wartość wydatków ponoszonych poza obszarem UE</t>
  </si>
  <si>
    <t>W.12.2 Wydatki kwalifikowalne</t>
  </si>
  <si>
    <t>W.12.1 Wkład UE</t>
  </si>
  <si>
    <t>W.12. Wnioskowane dofinansowanie (W.1. – W.11.)</t>
  </si>
  <si>
    <t>W.11.3 w tym wkład niepieniężny</t>
  </si>
  <si>
    <t>W.11.2 w tym wkład prywatny</t>
  </si>
  <si>
    <t>W.11.1 w tym wkład publiczny</t>
  </si>
  <si>
    <t>jako % wartości projektu ogółem (W.11./W.1.)</t>
  </si>
  <si>
    <t>W.11. Wkład własny</t>
  </si>
  <si>
    <t>W.10. Wydatki bez pomocy publicznej i pomocy de minimis</t>
  </si>
  <si>
    <t>W.9. Wydatki objęte pomocą de minimis</t>
  </si>
  <si>
    <t>W.8. Wydatki objęte pomocą publiczną</t>
  </si>
  <si>
    <t>jako % wartości projektu ogółem</t>
  </si>
  <si>
    <t>W.6. Środki trwałe w kosztach ogółem</t>
  </si>
  <si>
    <t>W.5. Cross-financing w kosztach ogółem</t>
  </si>
  <si>
    <t>W.4. Zadania zlecone w kosztach ogółem</t>
  </si>
  <si>
    <t>W.3.2 Stawki jednostkowe</t>
  </si>
  <si>
    <t>W.2. Wydatki rzeczywiście poniesione ogółem</t>
  </si>
  <si>
    <t>W.1.1. Koszty bezpośrednie</t>
  </si>
  <si>
    <t>W.1. Koszty ogółem</t>
  </si>
  <si>
    <t>W. HARMONOGRAM FINANSOWY</t>
  </si>
  <si>
    <t>U.5. Potencjał finansowy projektodawcy/partnerów:
1) zdolność do dysponowania środkami projektu,
2) środki finansowe, które będą wykorzystane w ramach projektu, tak środki własne jak i zmobilizowane w społeczności lokalnej.</t>
  </si>
  <si>
    <t>U.4. Wskaż kadrę zaangażowaną w realizację projektu (osoby/stanowiska w projekcie i ich niezbędne kompetencje, wymiar czasu pracy, zakres obowiązków)</t>
  </si>
  <si>
    <t xml:space="preserve">U.3. Opisz zaplecze techniczne (sprzęt, zasoby lokalowe), które będą wykorzystywane w ramach realizacji projektu </t>
  </si>
  <si>
    <t>U.2. Wskaż sposób zarządzania projektem (z uwzględnieniem zasady równości szans kobiet i mężczyzn)</t>
  </si>
  <si>
    <t>U.1. Opisz dotychczasowe doświadczenie projektodawcy/partnerów w odniesieniu do:
1) obszaru, w którym będzie realizowany projekt,
2) grupy docelowej, do której kierowane będzie wsparcie,
3) terytorium, którego będzie dotczyć realizacja projektu.</t>
  </si>
  <si>
    <t>U. POTENCJAŁ I DOŚWIADCZENIE PROJEKTODAWCY/PARTNERÓW ORAZ SPOSÓB ZARZĄDZANIA PROJEKTEM</t>
  </si>
  <si>
    <t>T. RYZYKO NIEOSIĄGNIĘCIA ZAŁOŻEŃ PROJEKTU 
(dotyczy projektów, których wartość dofinansowania jest równa albo przekracza 2 mln PLN)</t>
  </si>
  <si>
    <t>IV</t>
  </si>
  <si>
    <t>III</t>
  </si>
  <si>
    <t>II</t>
  </si>
  <si>
    <t>I</t>
  </si>
  <si>
    <t>S. HARMONOGRAM RZECZOWY</t>
  </si>
  <si>
    <t>Wskaźnik realizacji celu</t>
  </si>
  <si>
    <t>R.1. ZADANIA</t>
  </si>
  <si>
    <t>R. OPIS DZIAŁAŃ PROJEKTOWYCH</t>
  </si>
  <si>
    <t>P. 5 Przedsiębiorstwa objęte wsparciem</t>
  </si>
  <si>
    <t>P.3. Zidentyfikowane bariery uczestniczenia w projekcie i oczekiwania uczestników/uczestniczek projektu oraz skala zainteresowania potencjalnych uczestników/uczestniczek planowanym wsparciem projektowym z podaniem wiarygodnego źródła pozyskania ww. danych.</t>
  </si>
  <si>
    <t>P.2. Sposób rekrutacji uczestników/uczestniczek z odniesieniem do planu rekrutacji, procedury rekrutacyjnej, dodatkowego naboru oraz katalogu przejrzystych kryteriów rekrutacji (z uwzględnieniem podziału K/M)</t>
  </si>
  <si>
    <t>P.1. Charakterystyka osób i/lub instytucji, które zostaną objęte wsparciem z punktu widzenia istotnych dla projektu cech (np. wiek, status zawodowy, wykształcenie, płeć)</t>
  </si>
  <si>
    <t>P. GRUPA DOCELOWA</t>
  </si>
  <si>
    <r>
      <t>Wartość docelowa wskaźnika</t>
    </r>
    <r>
      <rPr>
        <sz val="11"/>
        <rFont val="Calibri"/>
        <family val="2"/>
        <charset val="238"/>
      </rPr>
      <t xml:space="preserve"> </t>
    </r>
  </si>
  <si>
    <t>O.3. Wskaźniki produktu</t>
  </si>
  <si>
    <t>O.2. Wskaźniki rezultatu</t>
  </si>
  <si>
    <t>O.1. Cel szczegółowy priorytetu</t>
  </si>
  <si>
    <t xml:space="preserve">  O. WSKAŹNIKI OSIĄGNIĘCIA CELÓW PROJEKTU</t>
  </si>
  <si>
    <t>Wskaż w sposób możliwie dokładny i konkretny problem społeczny, który winien być rozwiązany/zminimalizowany dzięki realizacji projektu.
Przedstaw analizę przyczynowo-skutkową problemu.
Opisz problem (w tym z uwzględnieniem sytuacji kobiet i mężczyzn), w oparciu o aktualne dane (ilościowe i jakościowe).</t>
  </si>
  <si>
    <t>N. UZASADNIENIE POTRZEBY REALIZACJI PROJEKTU</t>
  </si>
  <si>
    <t xml:space="preserve">Wybierz z listy rozwijanej cel szczegółowy priorytetu, do którego osiągnięcia przyczyni się realizacja projektu.
Wybierz z listy rozwijanej nazwę wskaźnika lub wpisz nazwę własną wskaźnika.
Określ  jednostkę miary, wartość obecną i docelową w podziale na K i M (jeśli dotyczy) poszczególnych wskaźników rezultatu i produktu.
Wskaż źródło weryfikacji poszczególnych wskaźników oraz częstotliwość ich pomiaru.                                                                                                                                                                                                                                                                                                                                                                                                                       
Opisz, w jaki sposób rezultaty projektu wpłyną na sytuację kobiet i mężczyzn w obszarze interwencji lub zasięgu oddziaływania projektu (jeśli dotyczy).  </t>
  </si>
  <si>
    <t>x</t>
  </si>
  <si>
    <r>
      <t xml:space="preserve">        </t>
    </r>
    <r>
      <rPr>
        <sz val="18"/>
        <rFont val="Calibri"/>
        <family val="2"/>
        <charset val="238"/>
        <scheme val="minor"/>
      </rPr>
      <t>□</t>
    </r>
    <r>
      <rPr>
        <sz val="11"/>
        <rFont val="Calibri"/>
        <family val="2"/>
        <charset val="238"/>
        <scheme val="minor"/>
      </rPr>
      <t xml:space="preserve"> TAK</t>
    </r>
  </si>
  <si>
    <t>nie dotyczy</t>
  </si>
  <si>
    <t>Kategorie kosztów:</t>
  </si>
  <si>
    <t>Partnerzy:</t>
  </si>
  <si>
    <t>VAT</t>
  </si>
  <si>
    <t>Częściowa</t>
  </si>
  <si>
    <t>Y.1.1.</t>
  </si>
  <si>
    <t>Y.1.1.1</t>
  </si>
  <si>
    <t>Koszty bezpośrednie</t>
  </si>
  <si>
    <t>Y.1.1.1.1</t>
  </si>
  <si>
    <t>Y.1.1.2</t>
  </si>
  <si>
    <t xml:space="preserve">Y.1.1.2.1 </t>
  </si>
  <si>
    <t xml:space="preserve">Y.1.1.2.2 </t>
  </si>
  <si>
    <t xml:space="preserve">Y.1.1.1.2 </t>
  </si>
  <si>
    <t>Częściowo</t>
  </si>
  <si>
    <t>Y.1.2.</t>
  </si>
  <si>
    <t>Nazwa wydatku</t>
  </si>
  <si>
    <t>Y.1.2.1</t>
  </si>
  <si>
    <t>W.1.1.1</t>
  </si>
  <si>
    <t>W.1.1.2</t>
  </si>
  <si>
    <t>Y.1.2.2</t>
  </si>
  <si>
    <t>Koszty pośrednie rozliczane ryczałtem</t>
  </si>
  <si>
    <t>W.1.2.1</t>
  </si>
  <si>
    <t>W.15.1.1</t>
  </si>
  <si>
    <t>W.15.1.2</t>
  </si>
  <si>
    <t>W.15.2.1</t>
  </si>
  <si>
    <t>W.15.2.2</t>
  </si>
  <si>
    <t>W.15.3.1</t>
  </si>
  <si>
    <t>W.15.3.2</t>
  </si>
  <si>
    <t>Partner 1 (Lider)</t>
  </si>
  <si>
    <t>Wskaźniki  pomiaru stopnia realizacji celów i produktów</t>
  </si>
  <si>
    <t>Wskaźniki dozwolone</t>
  </si>
  <si>
    <t>wskaźnik 1</t>
  </si>
  <si>
    <t>wskażnik 2</t>
  </si>
  <si>
    <t>wskaźnik 3</t>
  </si>
  <si>
    <t>wskaźnik 4</t>
  </si>
  <si>
    <t>wskaźnik 5</t>
  </si>
  <si>
    <t>wskaźnik 6</t>
  </si>
  <si>
    <t>wskaźnik 7</t>
  </si>
  <si>
    <t>wskaźnik 8</t>
  </si>
  <si>
    <t>Kategoria 1</t>
  </si>
  <si>
    <t>Kategoria 2</t>
  </si>
  <si>
    <t>Kategoria 3</t>
  </si>
  <si>
    <t>Y.1.1.2.3</t>
  </si>
  <si>
    <t>Inne</t>
  </si>
  <si>
    <t>Y.1.1.1.3</t>
  </si>
  <si>
    <t>W.15.4.1</t>
  </si>
  <si>
    <t>W.15.4.2</t>
  </si>
  <si>
    <t>Wskaż kwoty ryczałtowe, które będą rozliczane w projekcie, dobierz odpowiednie zadania realizowane w ramach poszczególnych kwot ryczałtowych.
Wybierz wskaźniki rezultatu i produktu oraz określ ich wartość docelową w ramach poszczególnych kwot ryczałtowych.
Wymień dokumenty, które będą potwierdzały osiągnięcie założonych wartości wskaźników i tym samym rozliczenie poszczególnych kwot ryczałtowych.</t>
  </si>
  <si>
    <t>Pozakonkursowy</t>
  </si>
  <si>
    <t>Polska</t>
  </si>
  <si>
    <t>Dolnośląskie</t>
  </si>
  <si>
    <r>
      <t xml:space="preserve">Nie </t>
    </r>
    <r>
      <rPr>
        <b/>
        <sz val="11"/>
        <rFont val="Wingdings"/>
        <charset val="2"/>
      </rPr>
      <t>x</t>
    </r>
  </si>
  <si>
    <t>B.1.1.4. Adres do korespondencji  Wnioskodawcy
(wypełnić jeśli adres do korespondencji jest inny 
niż adres rejestrowy)</t>
  </si>
  <si>
    <t>B.1.4. Osoba/y uprawniona/e do podejmowania decyzji wiążących w imieniu wnioskodawcy/ beneficjenta:</t>
  </si>
  <si>
    <t>Liczba osób bezrobotnych (łącznie z długotrwale bezrobotnymi) objętych wsparciem w programie</t>
  </si>
  <si>
    <t>Liczba osób o niskich kwalifikacjach objętych wsparciem w programie</t>
  </si>
  <si>
    <t>Liczba osób z niepełnosprawnościami objętych wsparciem w programie</t>
  </si>
  <si>
    <t>Liczba osób długotrwale bezrobotnych objętych wsparciem w programie</t>
  </si>
  <si>
    <t>3.</t>
  </si>
  <si>
    <t>4.</t>
  </si>
  <si>
    <t>5.</t>
  </si>
  <si>
    <t>6.</t>
  </si>
  <si>
    <t>Nazwa partnera - Nie dotyczy</t>
  </si>
  <si>
    <t>Numer i nazwa zadania - Nie dotyczy</t>
  </si>
  <si>
    <t>X</t>
  </si>
  <si>
    <t>W.1.1.3</t>
  </si>
  <si>
    <t>W.1.1.4</t>
  </si>
  <si>
    <t>W.1.1.5</t>
  </si>
  <si>
    <t>W.1.1.6</t>
  </si>
  <si>
    <t>Y.1.1.1.4</t>
  </si>
  <si>
    <t>Y.1.1.1.5</t>
  </si>
  <si>
    <t>Y.1.1.2.4</t>
  </si>
  <si>
    <t>Y.1.1.2.5</t>
  </si>
  <si>
    <t>Y.1.1.3</t>
  </si>
  <si>
    <t>Y.1.1.4</t>
  </si>
  <si>
    <t>Y.1.1.5</t>
  </si>
  <si>
    <t>Y.1.1.6</t>
  </si>
  <si>
    <r>
      <t xml:space="preserve">A.6. </t>
    </r>
    <r>
      <rPr>
        <b/>
        <sz val="7"/>
        <rFont val="Times New Roman"/>
        <family val="1"/>
        <charset val="238"/>
      </rPr>
      <t xml:space="preserve"> </t>
    </r>
    <r>
      <rPr>
        <b/>
        <sz val="11"/>
        <rFont val="Calibri"/>
        <family val="2"/>
        <charset val="238"/>
        <scheme val="minor"/>
      </rPr>
      <t xml:space="preserve">Zakres interwencji (uzupełniający)                           </t>
    </r>
  </si>
  <si>
    <t xml:space="preserve">B.2. Partnerzy Projektu                                                                                                     </t>
  </si>
  <si>
    <r>
      <t xml:space="preserve">B.4. Udział w realizacji projektu innych podmiotów                                    </t>
    </r>
    <r>
      <rPr>
        <b/>
        <sz val="16"/>
        <rFont val="Calibri"/>
        <family val="2"/>
        <charset val="238"/>
      </rPr>
      <t xml:space="preserve">            </t>
    </r>
  </si>
  <si>
    <t xml:space="preserve">Miejscowość                                                                                   </t>
  </si>
  <si>
    <t xml:space="preserve">Gmina                                                                                              </t>
  </si>
  <si>
    <t xml:space="preserve">Powiat                                                                                             </t>
  </si>
  <si>
    <r>
      <t xml:space="preserve">Subregion  </t>
    </r>
    <r>
      <rPr>
        <b/>
        <i/>
        <sz val="11"/>
        <rFont val="Calibri"/>
        <family val="2"/>
        <charset val="238"/>
        <scheme val="minor"/>
      </rPr>
      <t xml:space="preserve">(wg NUTS 3)                                                             </t>
    </r>
  </si>
  <si>
    <t>18 Administracja Publiczna</t>
  </si>
  <si>
    <r>
      <t>A.1.4.</t>
    </r>
    <r>
      <rPr>
        <sz val="10"/>
        <rFont val="Calibri"/>
        <family val="2"/>
        <charset val="238"/>
        <scheme val="minor"/>
      </rPr>
      <t xml:space="preserve"> </t>
    </r>
    <r>
      <rPr>
        <b/>
        <sz val="11"/>
        <rFont val="Calibri"/>
        <family val="2"/>
        <charset val="238"/>
        <scheme val="minor"/>
      </rPr>
      <t xml:space="preserve">Typ projektu                                                              </t>
    </r>
  </si>
  <si>
    <t>Regionalny Program Operacyjny 
Województwa Dolnośląskiego 2014-2020</t>
  </si>
  <si>
    <t>B.1.5. Osoba do kontaktów roboczych:</t>
  </si>
  <si>
    <t>Adres e-mail</t>
  </si>
  <si>
    <t xml:space="preserve">F.2. Zgodność z dokumentami o charakterze krajowym/ wspólnotowym                                                                                 </t>
  </si>
  <si>
    <t xml:space="preserve">Projekty komplementarne                                                               </t>
  </si>
  <si>
    <t xml:space="preserve">F.3. Zgodność z dokumentami o charakterze regionalnym lub ZIT jeśli dotyczy                                                                                                                                          </t>
  </si>
  <si>
    <t xml:space="preserve">TAK        </t>
  </si>
  <si>
    <t xml:space="preserve"> NIE      </t>
  </si>
  <si>
    <t>Uzasadnienie - Nie dotyczy</t>
  </si>
  <si>
    <t>R.2. Rola partnerów (zadania, za które odpowiedzialny będzie każdy z partnerów) lub innych instytucji zaangażowanych w projekt (jeżeli dotyczy) wraz 
z uzasadnieniem</t>
  </si>
  <si>
    <t xml:space="preserve">Jestem świadomy odpowiedzialności karnej za podanie fałszywych danych lub złożenie fałszywych oświadczeń. </t>
  </si>
  <si>
    <t>* obowiązek opatrzenia wniosku pieczęcią i podpisem nie dotyczy wniosków składanych jedynie w formie elektronicznej za pośrednictwem elektronicznej platformy usług administracji publicznej (ePUAP) lub w inny równoważny sposób</t>
  </si>
  <si>
    <t>OŚWIADCZENIE PARTNERA/ÓW PROJEKTU</t>
  </si>
  <si>
    <t xml:space="preserve">Data złożenia oświadczenia </t>
  </si>
  <si>
    <t xml:space="preserve">Pieczęć i podpis osoby/ób uprawnionej/nych do podejmowania decyzji wiążących w stosunku do partnera projektu*:
</t>
  </si>
  <si>
    <t>Ja/my niżej podpisany/a/i oświadczam/y, że:
- zapoznałem/łam/liśmy się z informacjami zawartymi w niniejszym wniosku o dofinansowanie;
- zobowiązuję/emy się do realizowania projektu zgodnie z informacjami zawartymi w niniejszym wniosku
o dofinansowanie.</t>
  </si>
  <si>
    <t>Data wypełnienia wniosku</t>
  </si>
  <si>
    <t>Pieczęć i podpis osoby/ób uprawnionej/nych do podejmowania decyzji wiążących w stosunku do wnioskodawcy.*</t>
  </si>
  <si>
    <t xml:space="preserve">Wniosek o dofinansowanie projektu 
REGIONALNY PROGRAM OPERACYJNY 
WOJEWÓDZTWA DOLNOŚLĄSKIEGO 2014-2020 </t>
  </si>
  <si>
    <t>Pomoc publiczna</t>
  </si>
  <si>
    <t>Pomoc de minimis</t>
  </si>
  <si>
    <t>Bez pomocy publicznej/ de minimis</t>
  </si>
  <si>
    <t>M.1 Możliwość odzyskania Vat 
w projekcie</t>
  </si>
  <si>
    <t xml:space="preserve"> OŚWIADCZENIA</t>
  </si>
  <si>
    <t>CZĘŚCIOWO</t>
  </si>
  <si>
    <t>Wskaźnik efektywności zatrudnieniowej dla uczestników niekwalifikujących się do żadnej z poniżej wymienionych grup docelowych</t>
  </si>
  <si>
    <t>Wskaźnik efektywności zatrudnieniowej dla osób w wieku powyżej 50 lat</t>
  </si>
  <si>
    <t>Wskaźnik efektywności zatrudnieniowej dla osób długotrwale bezrobotnych</t>
  </si>
  <si>
    <t>Wskaźnik efektywności zatrudnieniowej dla osóbo niskich kwalifikacjach</t>
  </si>
  <si>
    <t>Wskaźnik efektywności zatrudnieniowej dla osób niepełnosprawnych</t>
  </si>
  <si>
    <t>W.13 Koszt przypadający na jednego uczestnika:</t>
  </si>
  <si>
    <t>W.14 Wydatki w podziale na kategorie</t>
  </si>
  <si>
    <t>W.14.1</t>
  </si>
  <si>
    <t>W.14.2</t>
  </si>
  <si>
    <t>W.14.3</t>
  </si>
  <si>
    <t>W.14.4</t>
  </si>
  <si>
    <t>Oświadczam, iż ww. kwoty są kwotami zawierającymi VAT.</t>
  </si>
  <si>
    <t>Liczba osób w wieku 50 lat i więcej objętych wsparciem w programie</t>
  </si>
  <si>
    <t xml:space="preserve">F.4. Zgodność z dokumentami o charakterze lokalnym                            </t>
  </si>
  <si>
    <t xml:space="preserve">nie dotyczy  </t>
  </si>
  <si>
    <t>Ogółem 
w projekcie</t>
  </si>
  <si>
    <t xml:space="preserve">X. KWOTY RYCZAŁTOWE                                       nie dotyczy            </t>
  </si>
  <si>
    <t>Liczba osób, które otrzymały bezzwrotne środki na podjęcie działalności gpspodarczej w programie</t>
  </si>
  <si>
    <t>Liczba osób, które otrzymały bezzwrotne środki na podjęcie działalności gospodarczej w programie</t>
  </si>
  <si>
    <t>9 Włączenie Społeczne</t>
  </si>
  <si>
    <t>9.4 Wspieranie gospodarki społecznej</t>
  </si>
  <si>
    <t>9.4.B Koordynacja w zakresie ekonomii społecznej w regionie</t>
  </si>
  <si>
    <t>Promowanie włączenia społecznego, walka z ubóstwem i wszelką dyskryminacją (CT9)</t>
  </si>
  <si>
    <t>113 Promowanie przedsiębiorczości społecznej i integracji zawodowej w przedsiębiorstwach społecznych oraz gospodarki społecznej i gospodarki solidarnej w celu ułatwienia dostępu do zatrudnienia</t>
  </si>
  <si>
    <t>01 Dotacja bezzwrotna</t>
  </si>
  <si>
    <t>Województwo Dolnośląskie/Dolnośląski Ośrodek Polityki Społecznej</t>
  </si>
  <si>
    <r>
      <t>TAK        x</t>
    </r>
    <r>
      <rPr>
        <sz val="16"/>
        <rFont val="Calibri"/>
        <family val="2"/>
        <charset val="238"/>
        <scheme val="minor"/>
      </rPr>
      <t xml:space="preserve"> </t>
    </r>
    <r>
      <rPr>
        <sz val="11"/>
        <rFont val="Calibri"/>
        <family val="2"/>
        <charset val="238"/>
        <scheme val="minor"/>
      </rPr>
      <t xml:space="preserve">                                     NIE </t>
    </r>
    <r>
      <rPr>
        <sz val="16"/>
        <rFont val="Calibri"/>
        <family val="2"/>
        <charset val="238"/>
        <scheme val="minor"/>
      </rPr>
      <t xml:space="preserve">     □</t>
    </r>
  </si>
  <si>
    <t>etap 1</t>
  </si>
  <si>
    <t>etap 2</t>
  </si>
  <si>
    <t>etap 3</t>
  </si>
  <si>
    <t>etap 4</t>
  </si>
  <si>
    <t>etap 5</t>
  </si>
  <si>
    <t>etap 6</t>
  </si>
  <si>
    <t>etap 7</t>
  </si>
  <si>
    <t>etap 8</t>
  </si>
  <si>
    <t>etap 9</t>
  </si>
  <si>
    <t>etap 10</t>
  </si>
  <si>
    <t>etap 11</t>
  </si>
  <si>
    <t>W.3 Wydatki rozliczane ryczałtowo ogółem (łącznie z kosztami pośrednimi)</t>
  </si>
  <si>
    <t>Zadanie zlecone (T/N)</t>
  </si>
  <si>
    <t>Stawka jednostkowa (T/N)</t>
  </si>
  <si>
    <t>Cross-financing (T/N)</t>
  </si>
  <si>
    <t>Środek trwały (T/N)</t>
  </si>
  <si>
    <t>Pomoc publiczna (T/N)</t>
  </si>
  <si>
    <t>Y.1.1.1.6</t>
  </si>
  <si>
    <t>Y.1.1.1.7</t>
  </si>
  <si>
    <t>Y.1.1.1.8</t>
  </si>
  <si>
    <t>Y.1.1.1.9</t>
  </si>
  <si>
    <t>Y.1.1.1.10</t>
  </si>
  <si>
    <t>Y.1.1.3.1</t>
  </si>
  <si>
    <t>Y.1.1.3.2</t>
  </si>
  <si>
    <t>Y.1.1.3.3</t>
  </si>
  <si>
    <t>Y.1.1.3.4</t>
  </si>
  <si>
    <t>Y.1.1.3.5</t>
  </si>
  <si>
    <t>Y.1.1.4.1</t>
  </si>
  <si>
    <t>Y.1.1.4.2</t>
  </si>
  <si>
    <t>Y.1.1.4.3</t>
  </si>
  <si>
    <t>Y.1.1.4.4</t>
  </si>
  <si>
    <t>Y.1.1.4.5</t>
  </si>
  <si>
    <t>Y.1.1.5.1</t>
  </si>
  <si>
    <t>Y.1.1.5.2</t>
  </si>
  <si>
    <t>Y.1.1.5.3</t>
  </si>
  <si>
    <t>Y.1.1.5.4</t>
  </si>
  <si>
    <t>Y.1.1.5.5</t>
  </si>
  <si>
    <t>Y.1.1.5.6</t>
  </si>
  <si>
    <t>Y.1.1.5.7</t>
  </si>
  <si>
    <t>Y.1.1.5.8</t>
  </si>
  <si>
    <t>Y.1.1.5.9</t>
  </si>
  <si>
    <t>Y.1.1.5.10</t>
  </si>
  <si>
    <t>Y.1.1.5.11</t>
  </si>
  <si>
    <t>Y.1.1.6.1</t>
  </si>
  <si>
    <t>Y.1.1.6.2</t>
  </si>
  <si>
    <t>Y.1.1.6.3</t>
  </si>
  <si>
    <t>Y.1.1.6.4</t>
  </si>
  <si>
    <t>Y.1.1.6.5</t>
  </si>
  <si>
    <t>Y.1.1.6.6</t>
  </si>
  <si>
    <t>Y.1.1.6.7</t>
  </si>
  <si>
    <t>Y.1.1.6.8</t>
  </si>
  <si>
    <t>Y.1.1.6.9</t>
  </si>
  <si>
    <t>Z. Uzasadnienie kosztów:</t>
  </si>
  <si>
    <t>7.</t>
  </si>
  <si>
    <t>8.</t>
  </si>
  <si>
    <t>431 - wojewódzkie samorządowe jednostki organizacyjne</t>
  </si>
  <si>
    <t>Jednostki samorządu terytorialnego</t>
  </si>
  <si>
    <t>9.3 (PI 9v) Wspieranie przedsiębiorczości społecznej i integracji zawodowej w przedsiębiorstwach społecznych oraz ekonomii społecznej i solidarnej w celu ułatwienia dostępu do zatrudnienia</t>
  </si>
  <si>
    <r>
      <t xml:space="preserve">Pomoc </t>
    </r>
    <r>
      <rPr>
        <i/>
        <sz val="10"/>
        <rFont val="Calibri"/>
        <family val="2"/>
        <charset val="238"/>
      </rPr>
      <t>de minimis (T/N)</t>
    </r>
  </si>
  <si>
    <t>Z.1 Zadania zlecone w projekcie</t>
  </si>
  <si>
    <t>Z.2. Cross-financing</t>
  </si>
  <si>
    <t>Z.3 Sposób pozyskania środków trwałych i wartości niematerialnych (obowiązkowe dla wydatków, których wartość jednostkowa jest równa lub przekracza 3500zł)</t>
  </si>
  <si>
    <t>Tak</t>
  </si>
  <si>
    <t>Nie</t>
  </si>
  <si>
    <t>etap 12</t>
  </si>
  <si>
    <t>P.4. Przewidywana liczba osób/instytucji objętych wsparciem EFS w ramach projektu</t>
  </si>
  <si>
    <t>R.3.  Trwałość rezultatów projektu</t>
  </si>
  <si>
    <r>
      <rPr>
        <sz val="11"/>
        <rFont val="Calibri"/>
        <family val="2"/>
        <charset val="238"/>
      </rPr>
      <t xml:space="preserve">Zidentyfikuj sytuacje, których wystąpienie utrudni lub uniemożliwi osiągnięcie wskaźników rezultatu wskazanych w pkt. O.2.                                                                                                                      </t>
    </r>
    <r>
      <rPr>
        <sz val="11"/>
        <rFont val="Calibri"/>
        <family val="2"/>
        <charset val="238"/>
        <scheme val="minor"/>
      </rPr>
      <t>Opisz działania, które zostaną podjęte, aby zapobiec wystąpieniu ryzyka i jakie będą mogły zostać podjęte, aby zminimalizować skutki wystąpienia ryzyka</t>
    </r>
  </si>
  <si>
    <t>jako % wartości kosztów bezpośrednich</t>
  </si>
  <si>
    <t>W.1.2 Koszty pośrednie rozliczane ryczałtem</t>
  </si>
  <si>
    <t>O.4. Wpływ rezultatów na sytuację kobiet i mężczyzn</t>
  </si>
  <si>
    <t>Y.1.1.1.11</t>
  </si>
  <si>
    <t>Y.1.1.1.12</t>
  </si>
  <si>
    <t>Y.1.1.2.6</t>
  </si>
  <si>
    <t>Y.1.1.2.7</t>
  </si>
  <si>
    <t>Y.1.1.2.8</t>
  </si>
  <si>
    <t>Y.1.1.2.9</t>
  </si>
  <si>
    <t>Y.1.1.2.10</t>
  </si>
  <si>
    <t>Y.1.1.2.11</t>
  </si>
  <si>
    <t>Y.1.1.2.12</t>
  </si>
  <si>
    <t>Y.1.1.3.6</t>
  </si>
  <si>
    <t>Y.1.1.3.7</t>
  </si>
  <si>
    <t>Y.1.1.3.8</t>
  </si>
  <si>
    <t>Y.1.1.3.9</t>
  </si>
  <si>
    <t>Y.1.1.3.10</t>
  </si>
  <si>
    <t>Y.1.1.3.11</t>
  </si>
  <si>
    <t>Y.1.1.3.12</t>
  </si>
  <si>
    <t>Y.1.1.6.10</t>
  </si>
  <si>
    <t>Y.1.1.6.11</t>
  </si>
  <si>
    <t>Y.1.1.6.12</t>
  </si>
  <si>
    <t>Y.1.1.4.6</t>
  </si>
  <si>
    <t>Y.1.1.4.7</t>
  </si>
  <si>
    <t>Y.1.1.4.8</t>
  </si>
  <si>
    <t>Y.1.1.4.9</t>
  </si>
  <si>
    <t>Y.1.1.4.10</t>
  </si>
  <si>
    <t>Y.1.1.4.11</t>
  </si>
  <si>
    <t>Y.1.1.4.12</t>
  </si>
  <si>
    <t>Y.1.1.5.12</t>
  </si>
  <si>
    <t>W.3.1 Kwoty ryczałtowe (w ramach kosztów bezpośrednich)</t>
  </si>
  <si>
    <t>Wartość ogółem wskaźnika dla zadania</t>
  </si>
  <si>
    <t>W.7. Środki trwałe o wartości jednostkowej powyżej 3500 zł</t>
  </si>
  <si>
    <t>W.12.4 Dochód</t>
  </si>
  <si>
    <t>Środek trwały o wartości powyżej 3500,00 zł (T/N)</t>
  </si>
  <si>
    <t>w tym wydatki kwalifikowalne</t>
  </si>
  <si>
    <t>Z.4 Komplet/zestaw</t>
  </si>
  <si>
    <t>Z.10. Sposób wyliczenia dochodu</t>
  </si>
  <si>
    <t>Z.12. Czy w projekcie następuje łączenie różnych form finansowania? (TAK/NIE)</t>
  </si>
  <si>
    <t>Z.5. Wkład własny, w tym informacja o wkładzie niepieniężnym wraz ze sposobem jego wyceny</t>
  </si>
  <si>
    <t>Z.6. Metodologia wyliczenia VAT-u (w przypadku częściowej kwalifikowalności VAT-u)</t>
  </si>
  <si>
    <t>Z.7. Metodologia wyliczenia wartości wydatków objetych pomoca publiczną (w tym wnoszonego wkładu własnego) oraz pomocą de minimis</t>
  </si>
  <si>
    <t>Z.8. Wydatki ponoszone poza terytorium kraju lub PO</t>
  </si>
  <si>
    <t>Z.9. Wydatki ponoszone poza terytorium UE</t>
  </si>
  <si>
    <t>Z.11. Uzasadnienie poszczególnych wydatków wykazanych w szczegółowym budżecie</t>
  </si>
  <si>
    <t>Nr  i nazwa wskaźnika</t>
  </si>
  <si>
    <r>
      <t xml:space="preserve">Z.12.1. Uzasadnienie łączenia różnych form finansowania </t>
    </r>
    <r>
      <rPr>
        <sz val="11"/>
        <rFont val="Calibri"/>
        <family val="2"/>
        <charset val="238"/>
        <scheme val="minor"/>
      </rPr>
      <t>(wypełnić w przypadku zaznaczenia TAK w wierszu Z.12)</t>
    </r>
  </si>
  <si>
    <r>
      <t>1. Oświadczam, że dane zawarte w niniejszym wniosku są zgodne z prawdą.
2. Oświadczam, że instytucja, którą reprezentuję nie zalega z uiszczaniem podatków, jak również z opłacaniem składek na ubezpieczenie społeczne i zdrowotne, Fundusz Pracy, Państwowy Fundusz Rehabilitacji Osób Niepełnosprawnych lub innych należności wymaganych odrębnymi przepisami.
3. Oświadczam, że jestem uprawniony do reprezentowania beneficjenta w zakresie objętym niniejszym wnioskiem. 
4. Oświadczam, że podmiot, który reprezentuję nie podlega  wykluczeniu na podstawie obowiązujących przepisów prawa, w szczególności zapisów ustawy z dnia 27 sierpnia 2009 r. o finansach publicznych (Dz. U. 2013, poz. 885, z późn. zm.) , i/lub ustawy z dnia 15 czerwca 2012 r. o skutkach powierzania wykonywania pracy cudzoziemcom przebywającym wbrew przepisom na terytorium Rzeczypospolitej Polskiej (Dz. U. 2012 r. poz. 769), i/lub ustawy z dnia 28 października 2002 r. o odpowiedzialności podmiotów zbiorowych za czyny zabronione pod groźbą kary (tekst jednolity: Dz. U. 2014 r. poz. 1417).
5. Oświadczam, że projekt jest zgodny z właściwymi przepisami prawa unijnego i krajowego, w tym dotyczącymi zamówień publicznych oraz pomocy publicznej. 
6. Oświadczam, że zadania przewidziane do realizacji i wydatki przewidziane do poniesienia w ramach projektu nie są i nie będą współfinansowane z innych wspólnotowych instrumentów finansowych, w tym z innych funduszy strukturalnych Unii Europejskiej.
7. Oświadczam, że informacje zawarte w niniejszym wniosku dotyczące pomocy publicznej w żądanej wysokości, w tym pomocy de minimis, o którą ubiega się beneficjent pomocy, są zgodne z przepisami ustawy z dnia 30 kwietnia 2004 r. 
o postępowaniu w sprawach dotyczących pomocy publicznej (Dz. U. z 2007 r. Nr 59, poz. 404, z późn. zm.) oraz z przepisami właściwego programu pomocoweg</t>
    </r>
    <r>
      <rPr>
        <sz val="11"/>
        <rFont val="Calibri"/>
        <family val="2"/>
        <charset val="238"/>
        <scheme val="minor"/>
      </rPr>
      <t>o (d</t>
    </r>
    <r>
      <rPr>
        <sz val="11"/>
        <color theme="1"/>
        <rFont val="Calibri"/>
        <family val="2"/>
        <charset val="238"/>
        <scheme val="minor"/>
      </rPr>
      <t>otyczy wyłącznie projektów objętych zasadami pomocy publicznej).
8. Oświadczam, że realizacja projektu nie rozpoczęła się przed dniem złożenia wniosku o dofinansowanie albo że przy realizacji projektu przed dniem złożenia wniosku przestrzegane były obowiązujące przepisy prawa dotyczących danej operacji. 
Jednocześnie wyrażam zgodę na udostępnienie niniejszego wniosku innym instytucjom oraz ekspertom dokonującym ewaluacji i oceny oraz wyrażam zgodę na udział w badaniach ewaluacyjnych mających na celu ocenę Programu.</t>
    </r>
  </si>
</sst>
</file>

<file path=xl/styles.xml><?xml version="1.0" encoding="utf-8"?>
<styleSheet xmlns="http://schemas.openxmlformats.org/spreadsheetml/2006/main">
  <numFmts count="4">
    <numFmt numFmtId="44" formatCode="_-* #,##0.00\ &quot;zł&quot;_-;\-* #,##0.00\ &quot;zł&quot;_-;_-* &quot;-&quot;??\ &quot;zł&quot;_-;_-@_-"/>
    <numFmt numFmtId="164" formatCode="_-* #,##0.00\ [$zł-415]_-;\-* #,##0.00\ [$zł-415]_-;_-* &quot;-&quot;??\ [$zł-415]_-;_-@_-"/>
    <numFmt numFmtId="165" formatCode="#,##0.00\ &quot;zł&quot;"/>
    <numFmt numFmtId="166" formatCode="#,##0.00\ _z_ł"/>
  </numFmts>
  <fonts count="54">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
      <i/>
      <sz val="11"/>
      <color theme="1"/>
      <name val="Calibri"/>
      <family val="2"/>
      <charset val="238"/>
      <scheme val="minor"/>
    </font>
    <font>
      <b/>
      <sz val="11"/>
      <color theme="1"/>
      <name val="Calibri"/>
      <family val="2"/>
      <charset val="238"/>
    </font>
    <font>
      <b/>
      <sz val="11"/>
      <color theme="9"/>
      <name val="Calibri"/>
      <family val="2"/>
      <charset val="238"/>
      <scheme val="minor"/>
    </font>
    <font>
      <sz val="9"/>
      <color theme="9"/>
      <name val="Calibri"/>
      <family val="2"/>
      <charset val="238"/>
      <scheme val="minor"/>
    </font>
    <font>
      <sz val="10"/>
      <color theme="9"/>
      <name val="Calibri"/>
      <family val="2"/>
      <charset val="238"/>
      <scheme val="minor"/>
    </font>
    <font>
      <b/>
      <sz val="12"/>
      <color theme="1"/>
      <name val="Calibri"/>
      <family val="2"/>
      <charset val="238"/>
      <scheme val="minor"/>
    </font>
    <font>
      <sz val="11"/>
      <color theme="1"/>
      <name val="Calibri"/>
      <family val="2"/>
      <charset val="238"/>
      <scheme val="minor"/>
    </font>
    <font>
      <b/>
      <sz val="11"/>
      <name val="Calibri"/>
      <family val="2"/>
      <charset val="238"/>
      <scheme val="minor"/>
    </font>
    <font>
      <b/>
      <sz val="7"/>
      <name val="Times New Roman"/>
      <family val="1"/>
      <charset val="238"/>
    </font>
    <font>
      <sz val="11"/>
      <name val="Calibri"/>
      <family val="2"/>
      <charset val="238"/>
      <scheme val="minor"/>
    </font>
    <font>
      <b/>
      <sz val="12"/>
      <name val="Calibri"/>
      <family val="2"/>
      <charset val="238"/>
      <scheme val="minor"/>
    </font>
    <font>
      <b/>
      <sz val="11"/>
      <name val="Calibri"/>
      <family val="2"/>
      <charset val="238"/>
    </font>
    <font>
      <sz val="10"/>
      <name val="Calibri"/>
      <family val="2"/>
      <charset val="238"/>
      <scheme val="minor"/>
    </font>
    <font>
      <b/>
      <sz val="11"/>
      <color rgb="FFFF0000"/>
      <name val="Calibri"/>
      <family val="2"/>
      <charset val="238"/>
      <scheme val="minor"/>
    </font>
    <font>
      <sz val="11"/>
      <color rgb="FFFF0000"/>
      <name val="Calibri"/>
      <family val="2"/>
      <charset val="238"/>
      <scheme val="minor"/>
    </font>
    <font>
      <b/>
      <sz val="10"/>
      <name val="Arial"/>
      <family val="2"/>
      <charset val="238"/>
    </font>
    <font>
      <i/>
      <sz val="10"/>
      <name val="Arial"/>
      <family val="2"/>
      <charset val="238"/>
    </font>
    <font>
      <b/>
      <sz val="16"/>
      <name val="Calibri"/>
      <family val="2"/>
      <charset val="238"/>
      <scheme val="minor"/>
    </font>
    <font>
      <sz val="12"/>
      <color theme="1"/>
      <name val="Calibri"/>
      <family val="2"/>
      <charset val="238"/>
      <scheme val="minor"/>
    </font>
    <font>
      <b/>
      <sz val="9"/>
      <color rgb="FF000000"/>
      <name val="Calibri"/>
      <family val="2"/>
      <charset val="238"/>
      <scheme val="minor"/>
    </font>
    <font>
      <b/>
      <sz val="9"/>
      <color theme="1"/>
      <name val="Calibri"/>
      <family val="2"/>
      <charset val="238"/>
      <scheme val="minor"/>
    </font>
    <font>
      <sz val="9"/>
      <color rgb="FF002060"/>
      <name val="Calibri"/>
      <family val="2"/>
      <charset val="238"/>
      <scheme val="minor"/>
    </font>
    <font>
      <sz val="9"/>
      <color rgb="FF0000FF"/>
      <name val="Calibri"/>
      <family val="2"/>
      <charset val="238"/>
      <scheme val="minor"/>
    </font>
    <font>
      <sz val="12"/>
      <color theme="1"/>
      <name val="Symbol"/>
      <family val="1"/>
      <charset val="2"/>
    </font>
    <font>
      <sz val="11"/>
      <name val="Calibri"/>
      <family val="2"/>
      <charset val="238"/>
    </font>
    <font>
      <sz val="16"/>
      <name val="Calibri"/>
      <family val="2"/>
      <charset val="238"/>
      <scheme val="minor"/>
    </font>
    <font>
      <b/>
      <sz val="16"/>
      <name val="Calibri"/>
      <family val="2"/>
      <charset val="238"/>
    </font>
    <font>
      <b/>
      <i/>
      <sz val="11"/>
      <name val="Calibri"/>
      <family val="2"/>
      <charset val="238"/>
      <scheme val="minor"/>
    </font>
    <font>
      <b/>
      <sz val="11"/>
      <name val="Wingdings"/>
      <charset val="2"/>
    </font>
    <font>
      <sz val="10"/>
      <name val="Symbol"/>
      <family val="1"/>
      <charset val="2"/>
    </font>
    <font>
      <sz val="12"/>
      <name val="Calibri"/>
      <family val="2"/>
      <charset val="238"/>
      <scheme val="minor"/>
    </font>
    <font>
      <sz val="11"/>
      <name val="Symbol"/>
      <family val="1"/>
      <charset val="2"/>
    </font>
    <font>
      <b/>
      <sz val="16"/>
      <color theme="1"/>
      <name val="Calibri"/>
      <family val="2"/>
      <charset val="238"/>
      <scheme val="minor"/>
    </font>
    <font>
      <i/>
      <sz val="10"/>
      <name val="Calibri"/>
      <family val="2"/>
      <charset val="238"/>
      <scheme val="minor"/>
    </font>
    <font>
      <b/>
      <sz val="10"/>
      <name val="Calibri"/>
      <family val="2"/>
      <charset val="238"/>
      <scheme val="minor"/>
    </font>
    <font>
      <sz val="22"/>
      <color rgb="FFFF0000"/>
      <name val="Calibri"/>
      <family val="2"/>
      <charset val="238"/>
      <scheme val="minor"/>
    </font>
    <font>
      <b/>
      <sz val="8"/>
      <name val="Calibri"/>
      <family val="2"/>
      <charset val="238"/>
      <scheme val="minor"/>
    </font>
    <font>
      <i/>
      <sz val="11"/>
      <name val="Calibri"/>
      <family val="2"/>
      <charset val="238"/>
      <scheme val="minor"/>
    </font>
    <font>
      <sz val="22"/>
      <name val="Calibri"/>
      <family val="2"/>
      <charset val="238"/>
      <scheme val="minor"/>
    </font>
    <font>
      <b/>
      <i/>
      <sz val="10"/>
      <name val="Calibri"/>
      <family val="2"/>
      <charset val="238"/>
      <scheme val="minor"/>
    </font>
    <font>
      <b/>
      <sz val="14"/>
      <name val="Calibri"/>
      <family val="2"/>
      <charset val="238"/>
      <scheme val="minor"/>
    </font>
    <font>
      <sz val="14"/>
      <name val="Calibri"/>
      <family val="2"/>
      <charset val="238"/>
      <scheme val="minor"/>
    </font>
    <font>
      <b/>
      <u/>
      <sz val="10"/>
      <name val="Calibri"/>
      <family val="2"/>
      <charset val="238"/>
      <scheme val="minor"/>
    </font>
    <font>
      <sz val="11"/>
      <color theme="1"/>
      <name val="Calibri"/>
      <family val="2"/>
      <scheme val="minor"/>
    </font>
    <font>
      <sz val="18"/>
      <name val="Calibri"/>
      <family val="2"/>
      <charset val="238"/>
      <scheme val="minor"/>
    </font>
    <font>
      <u/>
      <sz val="11"/>
      <color theme="10"/>
      <name val="Calibri"/>
      <family val="2"/>
      <charset val="238"/>
      <scheme val="minor"/>
    </font>
    <font>
      <b/>
      <sz val="20"/>
      <color theme="1"/>
      <name val="Calibri"/>
      <family val="2"/>
      <charset val="238"/>
      <scheme val="minor"/>
    </font>
    <font>
      <sz val="10"/>
      <color theme="1"/>
      <name val="Calibri"/>
      <family val="2"/>
      <charset val="238"/>
      <scheme val="minor"/>
    </font>
    <font>
      <i/>
      <sz val="10"/>
      <name val="Calibri"/>
      <family val="2"/>
      <charset val="238"/>
    </font>
    <font>
      <sz val="8"/>
      <color indexed="81"/>
      <name val="Tahoma"/>
      <family val="2"/>
      <charset val="238"/>
    </font>
    <font>
      <b/>
      <sz val="8"/>
      <color indexed="81"/>
      <name val="Tahoma"/>
      <family val="2"/>
      <charset val="238"/>
    </font>
  </fonts>
  <fills count="15">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39988402966399123"/>
        <bgColor indexed="64"/>
      </patternFill>
    </fill>
    <fill>
      <patternFill patternType="solid">
        <fgColor theme="6" tint="0.79998168889431442"/>
        <bgColor indexed="64"/>
      </patternFill>
    </fill>
    <fill>
      <gradientFill degree="90">
        <stop position="0">
          <color theme="0"/>
        </stop>
        <stop position="1">
          <color theme="4"/>
        </stop>
      </gradientFill>
    </fill>
    <fill>
      <gradientFill degree="45">
        <stop position="0">
          <color theme="0"/>
        </stop>
        <stop position="1">
          <color theme="4"/>
        </stop>
      </gradientFill>
    </fill>
    <fill>
      <patternFill patternType="solid">
        <fgColor theme="5" tint="0.59999389629810485"/>
        <bgColor indexed="64"/>
      </patternFill>
    </fill>
    <fill>
      <patternFill patternType="solid">
        <fgColor theme="8" tint="0.79998168889431442"/>
        <bgColor indexed="65"/>
      </patternFill>
    </fill>
    <fill>
      <patternFill patternType="solid">
        <fgColor theme="8" tint="0.79998168889431442"/>
        <bgColor indexed="64"/>
      </patternFill>
    </fill>
    <fill>
      <patternFill patternType="solid">
        <fgColor rgb="FFCCFF99"/>
        <bgColor indexed="64"/>
      </patternFill>
    </fill>
    <fill>
      <patternFill patternType="lightUp">
        <bgColor theme="0" tint="-0.14999847407452621"/>
      </patternFill>
    </fill>
    <fill>
      <patternFill patternType="solid">
        <fgColor theme="0" tint="-0.14996795556505021"/>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theme="4" tint="0.79998168889431442"/>
      </left>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s>
  <cellStyleXfs count="10">
    <xf numFmtId="0" fontId="0" fillId="0" borderId="0"/>
    <xf numFmtId="0" fontId="2" fillId="5" borderId="1">
      <alignment horizontal="center" vertical="center" wrapText="1"/>
    </xf>
    <xf numFmtId="0" fontId="9" fillId="6" borderId="1"/>
    <xf numFmtId="0" fontId="1" fillId="7" borderId="1">
      <alignment horizontal="left" vertical="center" wrapText="1"/>
    </xf>
    <xf numFmtId="0" fontId="1" fillId="8" borderId="1">
      <alignment horizontal="left" vertical="center" wrapText="1"/>
    </xf>
    <xf numFmtId="0" fontId="9" fillId="10" borderId="0" applyNumberFormat="0" applyBorder="0" applyAlignment="0" applyProtection="0"/>
    <xf numFmtId="44" fontId="9" fillId="0" borderId="0" applyFont="0" applyFill="0" applyBorder="0" applyAlignment="0" applyProtection="0"/>
    <xf numFmtId="0" fontId="46" fillId="0" borderId="0"/>
    <xf numFmtId="9" fontId="9" fillId="0" borderId="0" applyFont="0" applyFill="0" applyBorder="0" applyAlignment="0" applyProtection="0"/>
    <xf numFmtId="0" fontId="48" fillId="0" borderId="0" applyNumberFormat="0" applyFill="0" applyBorder="0" applyAlignment="0" applyProtection="0"/>
  </cellStyleXfs>
  <cellXfs count="1152">
    <xf numFmtId="0" fontId="0" fillId="0" borderId="0" xfId="0"/>
    <xf numFmtId="0" fontId="12" fillId="0" borderId="0" xfId="0" applyFont="1"/>
    <xf numFmtId="0" fontId="0" fillId="0" borderId="0" xfId="0" applyAlignment="1">
      <alignment horizontal="center" wrapText="1"/>
    </xf>
    <xf numFmtId="0" fontId="0" fillId="0" borderId="0" xfId="0" applyBorder="1" applyAlignment="1">
      <alignment wrapText="1"/>
    </xf>
    <xf numFmtId="0" fontId="1" fillId="0" borderId="0" xfId="0" applyFont="1" applyFill="1" applyBorder="1" applyAlignment="1"/>
    <xf numFmtId="0" fontId="1" fillId="0" borderId="0" xfId="0" applyFont="1" applyFill="1" applyBorder="1" applyAlignment="1">
      <alignment vertical="center" wrapText="1"/>
    </xf>
    <xf numFmtId="0" fontId="18" fillId="0" borderId="0" xfId="0" applyFont="1" applyFill="1" applyBorder="1" applyAlignment="1">
      <alignment vertical="center"/>
    </xf>
    <xf numFmtId="0" fontId="19" fillId="0" borderId="0" xfId="0" applyFont="1" applyFill="1" applyBorder="1" applyAlignment="1">
      <alignment vertical="center" wrapText="1"/>
    </xf>
    <xf numFmtId="0" fontId="0" fillId="0" borderId="0" xfId="5" applyFont="1" applyFill="1" applyBorder="1" applyAlignment="1">
      <alignment vertical="center" wrapText="1"/>
    </xf>
    <xf numFmtId="0" fontId="30" fillId="3" borderId="1" xfId="0" applyFont="1" applyFill="1" applyBorder="1" applyAlignment="1">
      <alignment horizontal="center" vertical="center" wrapText="1"/>
    </xf>
    <xf numFmtId="0" fontId="22" fillId="2" borderId="29" xfId="0" applyFont="1" applyFill="1" applyBorder="1" applyAlignment="1">
      <alignment horizontal="center" vertical="center" wrapText="1"/>
    </xf>
    <xf numFmtId="0" fontId="24" fillId="9" borderId="29" xfId="0" applyFont="1" applyFill="1" applyBorder="1" applyAlignment="1">
      <alignment horizontal="center" vertical="center" wrapText="1"/>
    </xf>
    <xf numFmtId="0" fontId="24" fillId="9" borderId="32" xfId="0" applyFont="1" applyFill="1" applyBorder="1" applyAlignment="1">
      <alignment horizontal="center" vertical="center" wrapText="1"/>
    </xf>
    <xf numFmtId="0" fontId="10" fillId="2" borderId="29" xfId="0" applyFont="1" applyFill="1" applyBorder="1" applyAlignment="1">
      <alignment horizontal="center" vertical="center" wrapText="1"/>
    </xf>
    <xf numFmtId="2" fontId="0" fillId="0" borderId="0" xfId="0" applyNumberFormat="1" applyFill="1" applyBorder="1" applyAlignment="1">
      <alignment wrapText="1"/>
    </xf>
    <xf numFmtId="0" fontId="0" fillId="0" borderId="0" xfId="0" applyFill="1" applyBorder="1" applyAlignment="1">
      <alignment wrapText="1"/>
    </xf>
    <xf numFmtId="0" fontId="0" fillId="0" borderId="0" xfId="5" applyFont="1" applyFill="1" applyBorder="1" applyAlignment="1">
      <alignment vertical="top" wrapText="1"/>
    </xf>
    <xf numFmtId="0" fontId="15" fillId="0" borderId="0" xfId="0" applyFont="1" applyFill="1"/>
    <xf numFmtId="0" fontId="12" fillId="0" borderId="0" xfId="0" applyFont="1" applyFill="1" applyBorder="1" applyAlignment="1">
      <alignment vertical="center" wrapText="1"/>
    </xf>
    <xf numFmtId="0" fontId="0" fillId="0" borderId="0" xfId="0" applyFill="1" applyBorder="1" applyAlignment="1">
      <alignment vertical="top" wrapText="1"/>
    </xf>
    <xf numFmtId="0" fontId="0" fillId="0" borderId="0" xfId="0" applyFill="1" applyBorder="1" applyAlignment="1">
      <alignment vertical="center" wrapText="1"/>
    </xf>
    <xf numFmtId="0" fontId="0" fillId="0" borderId="0" xfId="0" applyFill="1" applyBorder="1" applyAlignment="1">
      <alignment horizontal="left" vertical="top" wrapText="1"/>
    </xf>
    <xf numFmtId="0" fontId="0" fillId="0" borderId="0" xfId="0" applyAlignment="1"/>
    <xf numFmtId="0" fontId="0" fillId="0" borderId="0" xfId="0" applyFill="1" applyBorder="1"/>
    <xf numFmtId="2" fontId="0" fillId="0" borderId="0" xfId="0" applyNumberFormat="1" applyBorder="1" applyAlignment="1">
      <alignment wrapText="1"/>
    </xf>
    <xf numFmtId="0" fontId="0" fillId="0" borderId="0" xfId="0" applyFill="1" applyBorder="1" applyAlignment="1">
      <alignment horizontal="left"/>
    </xf>
    <xf numFmtId="0" fontId="12" fillId="0" borderId="0" xfId="0" applyFont="1" applyFill="1" applyBorder="1"/>
    <xf numFmtId="0" fontId="1" fillId="0" borderId="0" xfId="0" applyFont="1"/>
    <xf numFmtId="0" fontId="12" fillId="0" borderId="0" xfId="0" applyFont="1" applyFill="1" applyBorder="1" applyAlignment="1"/>
    <xf numFmtId="0" fontId="0" fillId="0" borderId="0" xfId="0" applyFill="1" applyBorder="1" applyAlignment="1">
      <alignment horizontal="center" wrapText="1"/>
    </xf>
    <xf numFmtId="0" fontId="12" fillId="0" borderId="0" xfId="0" applyFont="1" applyAlignment="1">
      <alignment wrapText="1"/>
    </xf>
    <xf numFmtId="0" fontId="0" fillId="0" borderId="0" xfId="0"/>
    <xf numFmtId="0" fontId="0" fillId="0" borderId="0" xfId="0" applyBorder="1"/>
    <xf numFmtId="0" fontId="0" fillId="0" borderId="0" xfId="0" applyBorder="1" applyAlignment="1"/>
    <xf numFmtId="0" fontId="0" fillId="0" borderId="0" xfId="0" applyFill="1" applyBorder="1" applyAlignment="1"/>
    <xf numFmtId="0" fontId="13" fillId="0" borderId="0" xfId="0" applyFont="1" applyFill="1" applyBorder="1" applyAlignment="1">
      <alignment vertical="center" wrapText="1"/>
    </xf>
    <xf numFmtId="164" fontId="12" fillId="0" borderId="0" xfId="6" applyNumberFormat="1" applyFont="1" applyFill="1" applyBorder="1" applyAlignment="1">
      <alignment vertical="center"/>
    </xf>
    <xf numFmtId="0" fontId="12" fillId="0" borderId="0" xfId="0" applyFont="1" applyBorder="1" applyAlignment="1">
      <alignment vertical="center" wrapText="1"/>
    </xf>
    <xf numFmtId="0" fontId="12" fillId="0" borderId="0" xfId="0" applyFont="1" applyFill="1" applyBorder="1" applyAlignment="1">
      <alignment horizontal="left" vertical="top" wrapText="1"/>
    </xf>
    <xf numFmtId="2" fontId="38" fillId="0" borderId="0" xfId="0" applyNumberFormat="1" applyFont="1" applyBorder="1" applyAlignment="1">
      <alignment wrapText="1"/>
    </xf>
    <xf numFmtId="0" fontId="12" fillId="0" borderId="0" xfId="0" applyFont="1" applyFill="1" applyBorder="1" applyAlignment="1">
      <alignment vertical="top" wrapText="1"/>
    </xf>
    <xf numFmtId="0" fontId="15" fillId="0" borderId="0" xfId="0" applyFont="1" applyFill="1" applyBorder="1" applyAlignment="1"/>
    <xf numFmtId="0" fontId="10" fillId="0" borderId="0" xfId="0" applyFont="1" applyFill="1" applyBorder="1" applyAlignment="1">
      <alignment horizontal="center" vertical="center"/>
    </xf>
    <xf numFmtId="0" fontId="15" fillId="0" borderId="0" xfId="0" applyFont="1" applyFill="1" applyBorder="1" applyAlignment="1">
      <alignment horizontal="center" vertical="center"/>
    </xf>
    <xf numFmtId="0" fontId="12" fillId="0" borderId="0" xfId="0" applyFont="1" applyFill="1"/>
    <xf numFmtId="0" fontId="37" fillId="0" borderId="0" xfId="0" applyFont="1" applyFill="1" applyBorder="1" applyAlignment="1"/>
    <xf numFmtId="0" fontId="15" fillId="0" borderId="0" xfId="0" applyFont="1" applyFill="1" applyBorder="1" applyAlignment="1">
      <alignment horizontal="center" vertical="center" wrapText="1"/>
    </xf>
    <xf numFmtId="0" fontId="40" fillId="0" borderId="0" xfId="0" applyFont="1" applyFill="1" applyBorder="1" applyAlignment="1">
      <alignment vertical="center"/>
    </xf>
    <xf numFmtId="0" fontId="12" fillId="0" borderId="0" xfId="0" applyFont="1" applyAlignment="1">
      <alignment vertical="top" wrapText="1"/>
    </xf>
    <xf numFmtId="0" fontId="10" fillId="0" borderId="0" xfId="0" applyFont="1" applyFill="1" applyBorder="1" applyAlignment="1">
      <alignment vertical="center" wrapText="1"/>
    </xf>
    <xf numFmtId="0" fontId="15" fillId="0" borderId="0" xfId="0" applyFont="1" applyFill="1" applyBorder="1" applyAlignment="1">
      <alignment vertical="center"/>
    </xf>
    <xf numFmtId="0" fontId="37" fillId="0" borderId="0" xfId="0" applyFont="1" applyFill="1" applyBorder="1" applyAlignment="1">
      <alignment horizontal="left" vertical="top" wrapText="1"/>
    </xf>
    <xf numFmtId="0" fontId="15" fillId="0" borderId="0" xfId="0" applyFont="1" applyFill="1" applyAlignment="1"/>
    <xf numFmtId="0" fontId="37" fillId="0" borderId="0" xfId="0" applyFont="1" applyFill="1" applyBorder="1" applyAlignment="1">
      <alignment vertical="center"/>
    </xf>
    <xf numFmtId="0" fontId="44" fillId="0" borderId="0" xfId="0" applyFont="1"/>
    <xf numFmtId="0" fontId="44" fillId="0" borderId="0" xfId="0" applyFont="1" applyFill="1" applyBorder="1" applyAlignment="1"/>
    <xf numFmtId="0" fontId="45" fillId="0" borderId="0" xfId="0" applyFont="1" applyFill="1" applyBorder="1" applyAlignment="1"/>
    <xf numFmtId="0" fontId="17" fillId="0" borderId="0" xfId="0" applyFont="1"/>
    <xf numFmtId="49" fontId="10" fillId="0" borderId="34" xfId="0" applyNumberFormat="1" applyFont="1" applyBorder="1" applyAlignment="1">
      <alignment horizontal="center" vertical="center" wrapText="1"/>
    </xf>
    <xf numFmtId="0" fontId="12" fillId="3" borderId="32" xfId="0" applyFont="1" applyFill="1" applyBorder="1"/>
    <xf numFmtId="0" fontId="10" fillId="0" borderId="30" xfId="0" applyFont="1" applyBorder="1" applyAlignment="1">
      <alignment horizontal="center" vertical="center" wrapText="1"/>
    </xf>
    <xf numFmtId="0" fontId="12" fillId="12" borderId="29" xfId="0" applyFont="1" applyFill="1" applyBorder="1"/>
    <xf numFmtId="0" fontId="10" fillId="0" borderId="44" xfId="0" applyFont="1" applyBorder="1" applyAlignment="1">
      <alignment horizontal="center" vertical="center" wrapText="1"/>
    </xf>
    <xf numFmtId="0" fontId="12" fillId="9" borderId="43" xfId="0" applyFont="1" applyFill="1" applyBorder="1"/>
    <xf numFmtId="0" fontId="15" fillId="0" borderId="50" xfId="0" applyFont="1" applyFill="1" applyBorder="1" applyAlignment="1">
      <alignment horizontal="center" vertical="center" wrapText="1"/>
    </xf>
    <xf numFmtId="49" fontId="0" fillId="0" borderId="0" xfId="0" applyNumberFormat="1"/>
    <xf numFmtId="0" fontId="12" fillId="0" borderId="0" xfId="0" applyFont="1" applyFill="1" applyBorder="1" applyAlignment="1">
      <alignment horizontal="left" vertical="center" wrapText="1"/>
    </xf>
    <xf numFmtId="0" fontId="12" fillId="0" borderId="0" xfId="0" applyFont="1" applyFill="1" applyBorder="1" applyAlignment="1">
      <alignment wrapText="1"/>
    </xf>
    <xf numFmtId="9" fontId="0" fillId="0" borderId="0" xfId="0" applyNumberFormat="1"/>
    <xf numFmtId="0" fontId="0" fillId="0" borderId="0" xfId="0" applyBorder="1" applyAlignment="1">
      <alignment horizontal="left" vertical="center" wrapText="1"/>
    </xf>
    <xf numFmtId="0" fontId="12" fillId="9" borderId="32" xfId="0" applyFont="1" applyFill="1" applyBorder="1" applyAlignment="1">
      <alignment horizontal="left" vertical="center" wrapText="1"/>
    </xf>
    <xf numFmtId="0" fontId="0" fillId="0" borderId="0" xfId="0" applyAlignment="1">
      <alignment horizontal="center"/>
    </xf>
    <xf numFmtId="0" fontId="12" fillId="9" borderId="29" xfId="0" applyFont="1" applyFill="1" applyBorder="1" applyAlignment="1">
      <alignment horizontal="left" vertical="center" wrapText="1"/>
    </xf>
    <xf numFmtId="0" fontId="12" fillId="3" borderId="29" xfId="0" applyFont="1" applyFill="1" applyBorder="1" applyAlignment="1">
      <alignment horizontal="left" vertical="center" wrapText="1"/>
    </xf>
    <xf numFmtId="0" fontId="16" fillId="0" borderId="0" xfId="0" applyFont="1"/>
    <xf numFmtId="0" fontId="0" fillId="0" borderId="5" xfId="0" applyBorder="1" applyAlignment="1">
      <alignment vertical="center"/>
    </xf>
    <xf numFmtId="0" fontId="12" fillId="0" borderId="0" xfId="0" applyFont="1" applyFill="1" applyBorder="1" applyAlignment="1">
      <alignment horizontal="left" vertical="top" wrapText="1"/>
    </xf>
    <xf numFmtId="0" fontId="0" fillId="0" borderId="0" xfId="0" applyBorder="1" applyAlignment="1">
      <alignment horizontal="center"/>
    </xf>
    <xf numFmtId="165" fontId="10" fillId="3" borderId="30" xfId="0" applyNumberFormat="1" applyFont="1" applyFill="1" applyBorder="1" applyAlignment="1">
      <alignment horizontal="center" vertical="center" wrapText="1"/>
    </xf>
    <xf numFmtId="14" fontId="1" fillId="3" borderId="1" xfId="0" applyNumberFormat="1" applyFont="1" applyFill="1" applyBorder="1" applyAlignment="1">
      <alignment horizontal="center" vertical="center" wrapText="1"/>
    </xf>
    <xf numFmtId="0" fontId="10" fillId="3" borderId="29" xfId="0" applyFont="1" applyFill="1" applyBorder="1" applyAlignment="1">
      <alignment vertical="center" wrapText="1"/>
    </xf>
    <xf numFmtId="14" fontId="1" fillId="3" borderId="30" xfId="0" applyNumberFormat="1" applyFont="1" applyFill="1" applyBorder="1" applyAlignment="1">
      <alignment horizontal="center" vertical="center" wrapText="1"/>
    </xf>
    <xf numFmtId="0" fontId="14" fillId="3" borderId="29" xfId="0" applyFont="1" applyFill="1" applyBorder="1" applyAlignment="1">
      <alignment horizontal="left" vertical="center" wrapText="1"/>
    </xf>
    <xf numFmtId="0" fontId="10" fillId="3" borderId="29" xfId="0" applyFont="1" applyFill="1" applyBorder="1" applyAlignment="1">
      <alignment horizontal="left" vertical="center" wrapText="1"/>
    </xf>
    <xf numFmtId="0" fontId="0" fillId="0" borderId="0" xfId="0" applyFill="1"/>
    <xf numFmtId="0" fontId="0" fillId="0" borderId="0" xfId="0" applyFill="1" applyBorder="1" applyAlignment="1">
      <alignment horizontal="left" vertical="center" wrapText="1"/>
    </xf>
    <xf numFmtId="0" fontId="0" fillId="0" borderId="0" xfId="0" applyFill="1" applyBorder="1" applyAlignment="1">
      <alignment horizontal="center"/>
    </xf>
    <xf numFmtId="0" fontId="14" fillId="3" borderId="26" xfId="0" applyFont="1" applyFill="1" applyBorder="1" applyAlignment="1">
      <alignment horizontal="left" vertical="center" wrapText="1"/>
    </xf>
    <xf numFmtId="0" fontId="14" fillId="3" borderId="37" xfId="0" applyFont="1" applyFill="1" applyBorder="1" applyAlignment="1">
      <alignment horizontal="center" vertical="center" wrapText="1"/>
    </xf>
    <xf numFmtId="0" fontId="10" fillId="3" borderId="32" xfId="0" applyFont="1" applyFill="1" applyBorder="1" applyAlignment="1" applyProtection="1">
      <alignment horizontal="left" vertical="center" wrapText="1"/>
    </xf>
    <xf numFmtId="0" fontId="0" fillId="0" borderId="5" xfId="0" applyFill="1" applyBorder="1" applyAlignment="1"/>
    <xf numFmtId="0" fontId="0" fillId="4" borderId="0" xfId="5" applyFont="1" applyFill="1" applyBorder="1" applyAlignment="1">
      <alignment vertical="top" wrapText="1"/>
    </xf>
    <xf numFmtId="0" fontId="12" fillId="0" borderId="0" xfId="0" applyFont="1" applyBorder="1"/>
    <xf numFmtId="0" fontId="7" fillId="0" borderId="0"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Border="1" applyAlignment="1">
      <alignment vertical="center" wrapText="1"/>
    </xf>
    <xf numFmtId="0" fontId="14" fillId="3" borderId="36" xfId="0" applyFont="1" applyFill="1" applyBorder="1" applyAlignment="1">
      <alignment horizontal="center" vertical="center" wrapText="1"/>
    </xf>
    <xf numFmtId="0" fontId="12" fillId="0" borderId="0" xfId="0" applyFont="1" applyFill="1" applyBorder="1" applyAlignment="1" applyProtection="1"/>
    <xf numFmtId="0" fontId="10" fillId="3" borderId="32" xfId="0" applyFont="1" applyFill="1" applyBorder="1" applyAlignment="1" applyProtection="1">
      <alignment horizontal="center" vertical="center"/>
    </xf>
    <xf numFmtId="0" fontId="10" fillId="3" borderId="56" xfId="0" applyFont="1" applyFill="1" applyBorder="1" applyAlignment="1" applyProtection="1">
      <alignment horizontal="center" vertical="center"/>
    </xf>
    <xf numFmtId="0" fontId="10" fillId="3" borderId="41" xfId="0" applyFont="1" applyFill="1" applyBorder="1" applyAlignment="1" applyProtection="1">
      <alignment horizontal="center" vertical="center"/>
    </xf>
    <xf numFmtId="0" fontId="10" fillId="3" borderId="39" xfId="0" applyFont="1" applyFill="1" applyBorder="1" applyAlignment="1" applyProtection="1">
      <alignment horizontal="center" vertical="center"/>
    </xf>
    <xf numFmtId="0" fontId="15" fillId="3" borderId="26" xfId="0"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wrapText="1"/>
    </xf>
    <xf numFmtId="0" fontId="15" fillId="3" borderId="59" xfId="0" applyFont="1" applyFill="1" applyBorder="1" applyAlignment="1" applyProtection="1">
      <alignment horizontal="center" vertical="center" wrapText="1"/>
    </xf>
    <xf numFmtId="0" fontId="15" fillId="3" borderId="29" xfId="0" applyFont="1" applyFill="1" applyBorder="1" applyAlignment="1" applyProtection="1">
      <alignment horizontal="center" vertical="center" wrapText="1"/>
    </xf>
    <xf numFmtId="0" fontId="15" fillId="3" borderId="1"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0" xfId="0" applyFont="1" applyFill="1" applyBorder="1" applyAlignment="1" applyProtection="1">
      <alignment horizontal="center" vertical="center" wrapText="1"/>
    </xf>
    <xf numFmtId="0" fontId="15" fillId="3" borderId="36" xfId="0" applyFont="1" applyFill="1" applyBorder="1" applyAlignment="1" applyProtection="1">
      <alignment horizontal="center" vertical="center"/>
    </xf>
    <xf numFmtId="0" fontId="15" fillId="3" borderId="37" xfId="0" applyFont="1" applyFill="1" applyBorder="1" applyAlignment="1" applyProtection="1">
      <alignment horizontal="center" vertical="center"/>
    </xf>
    <xf numFmtId="0" fontId="0" fillId="0" borderId="0" xfId="0" applyAlignment="1">
      <alignment vertical="center"/>
    </xf>
    <xf numFmtId="0" fontId="12" fillId="3" borderId="32" xfId="0" applyFont="1" applyFill="1" applyBorder="1" applyAlignment="1" applyProtection="1">
      <alignment horizontal="left" vertical="center" wrapText="1"/>
    </xf>
    <xf numFmtId="0" fontId="10" fillId="3" borderId="43" xfId="0" applyFont="1" applyFill="1" applyBorder="1" applyAlignment="1" applyProtection="1">
      <alignment horizontal="center" vertical="center" wrapText="1"/>
    </xf>
    <xf numFmtId="0" fontId="0" fillId="0" borderId="0" xfId="0" applyAlignment="1">
      <alignment wrapText="1"/>
    </xf>
    <xf numFmtId="0" fontId="10" fillId="3" borderId="1" xfId="0" applyFont="1" applyFill="1" applyBorder="1" applyAlignment="1" applyProtection="1">
      <alignment horizontal="center" vertical="center"/>
    </xf>
    <xf numFmtId="0" fontId="10" fillId="3" borderId="30" xfId="0" applyFont="1" applyFill="1" applyBorder="1" applyAlignment="1" applyProtection="1">
      <alignment horizontal="center" vertical="center"/>
    </xf>
    <xf numFmtId="0" fontId="10" fillId="3" borderId="33" xfId="0" applyFont="1" applyFill="1" applyBorder="1" applyAlignment="1" applyProtection="1">
      <alignment horizontal="center" vertical="center"/>
    </xf>
    <xf numFmtId="0" fontId="10" fillId="3" borderId="34" xfId="0" applyFont="1" applyFill="1" applyBorder="1" applyAlignment="1" applyProtection="1">
      <alignment horizontal="center" vertical="center"/>
    </xf>
    <xf numFmtId="0" fontId="10" fillId="3" borderId="29" xfId="0" applyFont="1" applyFill="1" applyBorder="1" applyAlignment="1" applyProtection="1">
      <alignment horizontal="left" vertical="center" wrapText="1"/>
    </xf>
    <xf numFmtId="0" fontId="10" fillId="3" borderId="38" xfId="0" applyFont="1" applyFill="1" applyBorder="1" applyAlignment="1" applyProtection="1">
      <alignment horizontal="center" vertical="center"/>
    </xf>
    <xf numFmtId="0" fontId="10" fillId="3" borderId="25" xfId="0" applyFont="1" applyFill="1" applyBorder="1" applyAlignment="1" applyProtection="1">
      <alignment horizontal="center" vertical="center"/>
    </xf>
    <xf numFmtId="0" fontId="15" fillId="3" borderId="44" xfId="0" applyFont="1" applyFill="1" applyBorder="1" applyAlignment="1" applyProtection="1">
      <alignment horizontal="center" vertical="center" wrapText="1"/>
    </xf>
    <xf numFmtId="0" fontId="15" fillId="3" borderId="69" xfId="0" applyFont="1" applyFill="1" applyBorder="1" applyAlignment="1" applyProtection="1">
      <alignment horizontal="center" vertical="center" wrapText="1"/>
    </xf>
    <xf numFmtId="0" fontId="15" fillId="3" borderId="65"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xf>
    <xf numFmtId="0" fontId="12" fillId="3" borderId="46" xfId="0" applyFont="1" applyFill="1" applyBorder="1" applyAlignment="1" applyProtection="1">
      <alignment horizontal="left" vertical="center"/>
    </xf>
    <xf numFmtId="0" fontId="15" fillId="3" borderId="28" xfId="0" applyFont="1" applyFill="1" applyBorder="1" applyAlignment="1" applyProtection="1">
      <alignment horizontal="center" vertical="center" wrapText="1"/>
    </xf>
    <xf numFmtId="0" fontId="15" fillId="3" borderId="78"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xf>
    <xf numFmtId="0" fontId="10" fillId="3" borderId="42" xfId="0" applyFont="1" applyFill="1" applyBorder="1" applyAlignment="1" applyProtection="1">
      <alignment horizontal="center" vertical="center"/>
    </xf>
    <xf numFmtId="0" fontId="0" fillId="3" borderId="37" xfId="0" applyFill="1" applyBorder="1" applyProtection="1"/>
    <xf numFmtId="0" fontId="0" fillId="3" borderId="11" xfId="0" applyFill="1" applyBorder="1" applyAlignment="1" applyProtection="1">
      <alignment vertical="center"/>
    </xf>
    <xf numFmtId="0" fontId="0" fillId="3" borderId="37" xfId="0" applyFill="1" applyBorder="1" applyAlignment="1" applyProtection="1">
      <alignment vertical="center"/>
    </xf>
    <xf numFmtId="0" fontId="0" fillId="3" borderId="11" xfId="0" applyFill="1" applyBorder="1" applyAlignment="1" applyProtection="1">
      <alignment vertical="center" wrapText="1"/>
    </xf>
    <xf numFmtId="0" fontId="0" fillId="3" borderId="37" xfId="0" applyFill="1" applyBorder="1" applyAlignment="1" applyProtection="1">
      <alignment horizontal="center" vertical="center" wrapText="1"/>
    </xf>
    <xf numFmtId="0" fontId="0" fillId="3" borderId="35" xfId="0" applyFill="1" applyBorder="1" applyAlignment="1" applyProtection="1">
      <alignment horizontal="center" vertical="center"/>
    </xf>
    <xf numFmtId="0" fontId="10" fillId="3" borderId="26" xfId="0" applyFont="1" applyFill="1" applyBorder="1" applyAlignment="1">
      <alignment horizontal="left" vertical="center" wrapText="1" indent="3"/>
    </xf>
    <xf numFmtId="0" fontId="10" fillId="3" borderId="29" xfId="0" applyFont="1" applyFill="1" applyBorder="1" applyAlignment="1">
      <alignment horizontal="left" vertical="center" wrapText="1" indent="3"/>
    </xf>
    <xf numFmtId="0" fontId="10" fillId="3" borderId="38" xfId="0" applyFont="1" applyFill="1" applyBorder="1" applyAlignment="1">
      <alignment horizontal="left" vertical="center" wrapText="1" indent="3"/>
    </xf>
    <xf numFmtId="0" fontId="10" fillId="3" borderId="32" xfId="0" applyFont="1" applyFill="1" applyBorder="1" applyAlignment="1">
      <alignment horizontal="left" vertical="center" wrapText="1" indent="3"/>
    </xf>
    <xf numFmtId="0" fontId="14" fillId="3" borderId="26" xfId="0" applyFont="1" applyFill="1" applyBorder="1" applyAlignment="1" applyProtection="1">
      <alignment vertical="top" wrapText="1"/>
    </xf>
    <xf numFmtId="0" fontId="10" fillId="3" borderId="29" xfId="0" applyFont="1" applyFill="1" applyBorder="1" applyAlignment="1" applyProtection="1">
      <alignment vertical="center" wrapText="1"/>
    </xf>
    <xf numFmtId="0" fontId="14" fillId="3" borderId="29" xfId="0" applyFont="1" applyFill="1" applyBorder="1" applyAlignment="1" applyProtection="1">
      <alignment vertical="center" wrapText="1"/>
    </xf>
    <xf numFmtId="0" fontId="14" fillId="3" borderId="32" xfId="0" applyFont="1" applyFill="1" applyBorder="1" applyAlignment="1" applyProtection="1">
      <alignment vertical="center" wrapText="1"/>
    </xf>
    <xf numFmtId="0" fontId="10" fillId="3" borderId="38" xfId="0" applyFont="1" applyFill="1" applyBorder="1" applyAlignment="1" applyProtection="1">
      <alignment vertical="center" wrapText="1"/>
    </xf>
    <xf numFmtId="0" fontId="10" fillId="3" borderId="32" xfId="0" applyFont="1" applyFill="1" applyBorder="1" applyAlignment="1" applyProtection="1">
      <alignment vertical="center" wrapText="1"/>
    </xf>
    <xf numFmtId="0" fontId="10" fillId="3" borderId="46" xfId="0" applyFont="1" applyFill="1" applyBorder="1" applyAlignment="1">
      <alignment horizontal="left" vertical="center" wrapText="1"/>
    </xf>
    <xf numFmtId="0" fontId="10" fillId="3" borderId="32" xfId="0" applyFont="1" applyFill="1" applyBorder="1" applyAlignment="1">
      <alignment horizontal="left" vertical="center" wrapText="1"/>
    </xf>
    <xf numFmtId="0" fontId="12" fillId="3" borderId="66" xfId="0" applyFont="1" applyFill="1" applyBorder="1" applyAlignment="1" applyProtection="1">
      <alignment horizontal="center" vertical="center"/>
    </xf>
    <xf numFmtId="0" fontId="12" fillId="3" borderId="76" xfId="0" applyFont="1" applyFill="1" applyBorder="1" applyAlignment="1" applyProtection="1">
      <alignment horizontal="center" vertical="center"/>
    </xf>
    <xf numFmtId="0" fontId="12" fillId="3" borderId="74" xfId="0" applyFont="1" applyFill="1" applyBorder="1" applyAlignment="1" applyProtection="1">
      <alignment horizontal="center" vertical="center"/>
    </xf>
    <xf numFmtId="0" fontId="15" fillId="0" borderId="30" xfId="0" applyFont="1" applyFill="1" applyBorder="1" applyAlignment="1" applyProtection="1">
      <alignment horizontal="center" vertical="center" wrapText="1"/>
      <protection locked="0"/>
    </xf>
    <xf numFmtId="165" fontId="15" fillId="3" borderId="30" xfId="0" applyNumberFormat="1" applyFont="1" applyFill="1" applyBorder="1" applyAlignment="1" applyProtection="1">
      <alignment vertical="center"/>
    </xf>
    <xf numFmtId="0" fontId="15" fillId="3" borderId="29" xfId="0" applyFont="1" applyFill="1" applyBorder="1" applyAlignment="1" applyProtection="1">
      <alignment horizontal="center" vertical="center"/>
    </xf>
    <xf numFmtId="0" fontId="12" fillId="3" borderId="32" xfId="0" applyFont="1" applyFill="1" applyBorder="1" applyAlignment="1" applyProtection="1">
      <alignment vertical="center" wrapText="1"/>
    </xf>
    <xf numFmtId="165" fontId="15" fillId="3" borderId="33" xfId="0" applyNumberFormat="1" applyFont="1" applyFill="1" applyBorder="1" applyAlignment="1" applyProtection="1">
      <alignment horizontal="center" vertical="center"/>
    </xf>
    <xf numFmtId="165" fontId="15" fillId="3" borderId="27" xfId="0" applyNumberFormat="1" applyFont="1" applyFill="1" applyBorder="1" applyAlignment="1" applyProtection="1">
      <alignment horizontal="center" vertical="center"/>
    </xf>
    <xf numFmtId="165" fontId="15" fillId="3" borderId="28" xfId="0" applyNumberFormat="1" applyFont="1" applyFill="1" applyBorder="1" applyAlignment="1" applyProtection="1">
      <alignment vertical="center"/>
    </xf>
    <xf numFmtId="165" fontId="15" fillId="3" borderId="1" xfId="0" applyNumberFormat="1" applyFont="1" applyFill="1" applyBorder="1" applyAlignment="1" applyProtection="1">
      <alignment horizontal="center" vertical="center"/>
    </xf>
    <xf numFmtId="165" fontId="15" fillId="3" borderId="34" xfId="0" applyNumberFormat="1" applyFont="1" applyFill="1" applyBorder="1" applyAlignment="1" applyProtection="1">
      <alignment vertical="center"/>
    </xf>
    <xf numFmtId="165" fontId="15" fillId="3" borderId="66" xfId="0" applyNumberFormat="1" applyFont="1" applyFill="1" applyBorder="1" applyAlignment="1" applyProtection="1">
      <alignment vertical="center"/>
    </xf>
    <xf numFmtId="10" fontId="36" fillId="3" borderId="76" xfId="8" applyNumberFormat="1" applyFont="1" applyFill="1" applyBorder="1" applyAlignment="1" applyProtection="1">
      <alignment vertical="center"/>
    </xf>
    <xf numFmtId="165" fontId="15" fillId="3" borderId="76" xfId="0" applyNumberFormat="1" applyFont="1" applyFill="1" applyBorder="1" applyAlignment="1" applyProtection="1">
      <alignment vertical="center"/>
    </xf>
    <xf numFmtId="165" fontId="15" fillId="3" borderId="53" xfId="0" applyNumberFormat="1" applyFont="1" applyFill="1" applyBorder="1" applyAlignment="1" applyProtection="1">
      <alignment horizontal="center" vertical="center"/>
    </xf>
    <xf numFmtId="165" fontId="15" fillId="3" borderId="68" xfId="0" applyNumberFormat="1" applyFont="1" applyFill="1" applyBorder="1" applyAlignment="1" applyProtection="1">
      <alignment vertical="center"/>
    </xf>
    <xf numFmtId="165" fontId="15" fillId="3" borderId="18" xfId="0" applyNumberFormat="1" applyFont="1" applyFill="1" applyBorder="1" applyAlignment="1" applyProtection="1">
      <alignment horizontal="center" vertical="center"/>
    </xf>
    <xf numFmtId="0" fontId="12" fillId="13" borderId="61" xfId="0" applyFont="1" applyFill="1" applyBorder="1" applyAlignment="1" applyProtection="1">
      <alignment horizontal="left" vertical="center"/>
    </xf>
    <xf numFmtId="165" fontId="12" fillId="13" borderId="20" xfId="0" applyNumberFormat="1" applyFont="1" applyFill="1" applyBorder="1" applyAlignment="1" applyProtection="1">
      <alignment horizontal="center" vertical="center"/>
    </xf>
    <xf numFmtId="165" fontId="15" fillId="13" borderId="66" xfId="0" applyNumberFormat="1" applyFont="1" applyFill="1" applyBorder="1" applyAlignment="1" applyProtection="1">
      <alignment vertical="center"/>
    </xf>
    <xf numFmtId="0" fontId="10" fillId="13" borderId="46" xfId="0" applyFont="1" applyFill="1" applyBorder="1" applyAlignment="1" applyProtection="1">
      <alignment vertical="center"/>
    </xf>
    <xf numFmtId="0" fontId="15" fillId="13" borderId="71" xfId="0" applyFont="1" applyFill="1" applyBorder="1" applyAlignment="1" applyProtection="1">
      <alignment horizontal="left" vertical="center"/>
    </xf>
    <xf numFmtId="165" fontId="15" fillId="13" borderId="76" xfId="0" applyNumberFormat="1" applyFont="1" applyFill="1" applyBorder="1" applyAlignment="1" applyProtection="1">
      <alignment vertical="center"/>
    </xf>
    <xf numFmtId="0" fontId="12" fillId="13" borderId="46" xfId="0" applyFont="1" applyFill="1" applyBorder="1" applyAlignment="1" applyProtection="1">
      <alignment vertical="center"/>
    </xf>
    <xf numFmtId="0" fontId="15" fillId="0" borderId="24" xfId="0" applyFont="1" applyFill="1" applyBorder="1" applyAlignment="1" applyProtection="1">
      <alignment horizontal="left" vertical="center"/>
      <protection locked="0"/>
    </xf>
    <xf numFmtId="0" fontId="15" fillId="0" borderId="24" xfId="0" applyFont="1" applyFill="1" applyBorder="1" applyAlignment="1" applyProtection="1">
      <alignment horizontal="center" vertical="center" wrapText="1"/>
      <protection locked="0"/>
    </xf>
    <xf numFmtId="165" fontId="15" fillId="0" borderId="1" xfId="0" applyNumberFormat="1" applyFont="1" applyFill="1" applyBorder="1" applyAlignment="1" applyProtection="1">
      <alignment horizontal="center" vertical="center" wrapText="1"/>
      <protection locked="0"/>
    </xf>
    <xf numFmtId="0" fontId="43" fillId="3" borderId="46" xfId="0" applyFont="1" applyFill="1" applyBorder="1" applyAlignment="1" applyProtection="1">
      <alignment horizontal="left" vertical="center" wrapText="1"/>
    </xf>
    <xf numFmtId="0" fontId="28" fillId="3" borderId="23" xfId="0" applyFont="1" applyFill="1" applyBorder="1" applyAlignment="1" applyProtection="1">
      <alignment horizontal="center" vertical="center"/>
    </xf>
    <xf numFmtId="0" fontId="28" fillId="3" borderId="19" xfId="0" applyFont="1" applyFill="1" applyBorder="1" applyAlignment="1" applyProtection="1">
      <alignment horizontal="center" vertical="center"/>
    </xf>
    <xf numFmtId="0" fontId="41" fillId="3" borderId="19" xfId="0" applyFont="1" applyFill="1" applyBorder="1" applyAlignment="1" applyProtection="1">
      <alignment horizontal="center" vertical="center"/>
    </xf>
    <xf numFmtId="0" fontId="15" fillId="3" borderId="19" xfId="0" applyFont="1" applyFill="1" applyBorder="1" applyAlignment="1" applyProtection="1">
      <alignment vertical="center" wrapText="1"/>
    </xf>
    <xf numFmtId="0" fontId="15" fillId="3" borderId="20" xfId="0" applyFont="1" applyFill="1" applyBorder="1" applyAlignment="1" applyProtection="1">
      <alignment vertical="center" wrapText="1"/>
    </xf>
    <xf numFmtId="165" fontId="15" fillId="3" borderId="1" xfId="0" applyNumberFormat="1" applyFont="1" applyFill="1" applyBorder="1" applyAlignment="1" applyProtection="1">
      <alignment horizontal="center" vertical="center" wrapText="1"/>
    </xf>
    <xf numFmtId="0" fontId="15" fillId="13" borderId="29" xfId="0" applyFont="1" applyFill="1" applyBorder="1" applyAlignment="1" applyProtection="1">
      <alignment horizontal="left" vertical="center"/>
    </xf>
    <xf numFmtId="0" fontId="15" fillId="13" borderId="24" xfId="0" applyFont="1" applyFill="1" applyBorder="1" applyAlignment="1" applyProtection="1">
      <alignment horizontal="left" vertical="center"/>
    </xf>
    <xf numFmtId="0" fontId="15" fillId="13" borderId="24" xfId="0" applyFont="1" applyFill="1" applyBorder="1" applyAlignment="1" applyProtection="1">
      <alignment horizontal="center" vertical="center" wrapText="1"/>
    </xf>
    <xf numFmtId="0" fontId="28" fillId="13" borderId="24" xfId="0" applyFont="1" applyFill="1" applyBorder="1" applyAlignment="1" applyProtection="1">
      <alignment vertical="center"/>
    </xf>
    <xf numFmtId="0" fontId="28" fillId="13" borderId="1" xfId="0" applyFont="1" applyFill="1" applyBorder="1" applyAlignment="1" applyProtection="1">
      <alignment vertical="center"/>
    </xf>
    <xf numFmtId="0" fontId="28" fillId="13" borderId="24" xfId="0" applyFont="1" applyFill="1" applyBorder="1" applyAlignment="1" applyProtection="1">
      <alignment horizontal="center" vertical="center"/>
    </xf>
    <xf numFmtId="0" fontId="15" fillId="13" borderId="24" xfId="0" applyFont="1" applyFill="1" applyBorder="1" applyAlignment="1" applyProtection="1">
      <alignment vertical="center"/>
    </xf>
    <xf numFmtId="1" fontId="15" fillId="13" borderId="1" xfId="0" applyNumberFormat="1" applyFont="1" applyFill="1" applyBorder="1" applyAlignment="1" applyProtection="1">
      <alignment horizontal="center" vertical="center" wrapText="1"/>
    </xf>
    <xf numFmtId="165" fontId="15" fillId="13" borderId="1" xfId="0" applyNumberFormat="1" applyFont="1" applyFill="1" applyBorder="1" applyAlignment="1" applyProtection="1">
      <alignment horizontal="center" vertical="center" wrapText="1"/>
    </xf>
    <xf numFmtId="0" fontId="15" fillId="13" borderId="1" xfId="0" applyFont="1" applyFill="1" applyBorder="1" applyAlignment="1" applyProtection="1">
      <alignment horizontal="left" vertical="center"/>
    </xf>
    <xf numFmtId="0" fontId="15" fillId="13" borderId="1" xfId="0" applyFont="1" applyFill="1" applyBorder="1" applyAlignment="1" applyProtection="1">
      <alignment horizontal="center" vertical="center" wrapText="1"/>
    </xf>
    <xf numFmtId="0" fontId="28" fillId="13" borderId="1" xfId="0" applyFont="1" applyFill="1" applyBorder="1" applyAlignment="1" applyProtection="1">
      <alignment horizontal="center" vertical="center"/>
    </xf>
    <xf numFmtId="0" fontId="15" fillId="13" borderId="1" xfId="0" applyFont="1" applyFill="1" applyBorder="1" applyAlignment="1" applyProtection="1">
      <alignment vertical="center"/>
    </xf>
    <xf numFmtId="0" fontId="15" fillId="3" borderId="29" xfId="0" applyFont="1" applyFill="1" applyBorder="1" applyAlignment="1" applyProtection="1">
      <alignment horizontal="left" vertical="center"/>
    </xf>
    <xf numFmtId="0" fontId="15" fillId="3" borderId="33" xfId="0" applyFont="1" applyFill="1" applyBorder="1" applyAlignment="1" applyProtection="1">
      <alignment horizontal="center" vertical="center"/>
    </xf>
    <xf numFmtId="165" fontId="37" fillId="3" borderId="1" xfId="0" applyNumberFormat="1" applyFont="1" applyFill="1" applyBorder="1" applyAlignment="1" applyProtection="1">
      <alignment horizontal="center" vertical="center" wrapText="1"/>
    </xf>
    <xf numFmtId="0" fontId="37" fillId="3" borderId="1" xfId="0" applyFont="1" applyFill="1" applyBorder="1" applyAlignment="1" applyProtection="1">
      <alignment vertical="center"/>
    </xf>
    <xf numFmtId="165" fontId="37" fillId="3" borderId="1" xfId="0" applyNumberFormat="1" applyFont="1" applyFill="1" applyBorder="1" applyAlignment="1" applyProtection="1">
      <alignment vertical="center"/>
    </xf>
    <xf numFmtId="0" fontId="15" fillId="0" borderId="1" xfId="0" applyFont="1" applyFill="1" applyBorder="1" applyAlignment="1" applyProtection="1">
      <alignment horizontal="center" vertical="center" wrapText="1"/>
      <protection locked="0"/>
    </xf>
    <xf numFmtId="0" fontId="28" fillId="0" borderId="1" xfId="0" applyFont="1" applyFill="1" applyBorder="1" applyAlignment="1" applyProtection="1">
      <alignment horizontal="center" vertical="center"/>
      <protection locked="0"/>
    </xf>
    <xf numFmtId="0" fontId="37" fillId="0" borderId="1" xfId="0" applyFont="1" applyFill="1" applyBorder="1" applyAlignment="1" applyProtection="1">
      <alignment horizontal="center" vertical="center" wrapText="1"/>
      <protection locked="0"/>
    </xf>
    <xf numFmtId="0" fontId="36" fillId="0" borderId="74" xfId="0" applyFont="1" applyFill="1" applyBorder="1" applyAlignment="1" applyProtection="1">
      <alignment horizontal="left" vertical="center" wrapText="1"/>
      <protection locked="0"/>
    </xf>
    <xf numFmtId="0" fontId="36" fillId="0" borderId="10" xfId="0" applyFont="1" applyFill="1" applyBorder="1" applyAlignment="1" applyProtection="1">
      <alignment horizontal="left" vertical="center" wrapText="1"/>
      <protection locked="0"/>
    </xf>
    <xf numFmtId="0" fontId="37" fillId="3" borderId="38" xfId="0" applyFont="1" applyFill="1" applyBorder="1" applyAlignment="1" applyProtection="1">
      <alignment vertical="center" wrapText="1"/>
    </xf>
    <xf numFmtId="0" fontId="15" fillId="3" borderId="27" xfId="0" applyFont="1" applyFill="1" applyBorder="1" applyAlignment="1" applyProtection="1">
      <alignment horizontal="center" vertical="center" wrapText="1"/>
    </xf>
    <xf numFmtId="165" fontId="15" fillId="3" borderId="33" xfId="0" applyNumberFormat="1" applyFont="1" applyFill="1" applyBorder="1" applyAlignment="1" applyProtection="1">
      <alignment horizontal="right" vertical="center"/>
    </xf>
    <xf numFmtId="165" fontId="15" fillId="3" borderId="27" xfId="0" applyNumberFormat="1" applyFont="1" applyFill="1" applyBorder="1" applyAlignment="1" applyProtection="1">
      <alignment horizontal="right" vertical="center"/>
    </xf>
    <xf numFmtId="165" fontId="15" fillId="3" borderId="1" xfId="0" applyNumberFormat="1" applyFont="1" applyFill="1" applyBorder="1" applyAlignment="1" applyProtection="1">
      <alignment horizontal="right" vertical="center"/>
    </xf>
    <xf numFmtId="165" fontId="15" fillId="3" borderId="11" xfId="0" applyNumberFormat="1" applyFont="1" applyFill="1" applyBorder="1" applyAlignment="1" applyProtection="1">
      <alignment horizontal="right" vertical="center"/>
    </xf>
    <xf numFmtId="165" fontId="15" fillId="3" borderId="26" xfId="0" applyNumberFormat="1" applyFont="1" applyFill="1" applyBorder="1" applyAlignment="1" applyProtection="1">
      <alignment horizontal="right" vertical="center"/>
    </xf>
    <xf numFmtId="165" fontId="15" fillId="3" borderId="46" xfId="0" applyNumberFormat="1" applyFont="1" applyFill="1" applyBorder="1" applyAlignment="1" applyProtection="1">
      <alignment horizontal="right" vertical="center"/>
    </xf>
    <xf numFmtId="165" fontId="12" fillId="13" borderId="74" xfId="0" applyNumberFormat="1" applyFont="1" applyFill="1" applyBorder="1" applyAlignment="1" applyProtection="1">
      <alignment horizontal="right" vertical="center"/>
    </xf>
    <xf numFmtId="165" fontId="12" fillId="13" borderId="76" xfId="0" applyNumberFormat="1" applyFont="1" applyFill="1" applyBorder="1" applyAlignment="1" applyProtection="1">
      <alignment horizontal="right" vertical="center"/>
    </xf>
    <xf numFmtId="165" fontId="15" fillId="13" borderId="1" xfId="0" applyNumberFormat="1" applyFont="1" applyFill="1" applyBorder="1" applyAlignment="1" applyProtection="1">
      <alignment horizontal="right" vertical="center" wrapText="1"/>
    </xf>
    <xf numFmtId="165" fontId="15" fillId="13" borderId="30" xfId="0" applyNumberFormat="1" applyFont="1" applyFill="1" applyBorder="1" applyAlignment="1" applyProtection="1">
      <alignment horizontal="right" vertical="center" wrapText="1"/>
    </xf>
    <xf numFmtId="0" fontId="10" fillId="3" borderId="22" xfId="0" applyFont="1" applyFill="1" applyBorder="1" applyAlignment="1" applyProtection="1">
      <alignment horizontal="center" vertical="center"/>
    </xf>
    <xf numFmtId="0" fontId="21" fillId="14" borderId="35" xfId="0" applyFont="1" applyFill="1" applyBorder="1" applyAlignment="1" applyProtection="1">
      <alignment horizontal="center" vertical="center"/>
    </xf>
    <xf numFmtId="0" fontId="37" fillId="0" borderId="0" xfId="0" applyFont="1" applyFill="1"/>
    <xf numFmtId="0" fontId="10" fillId="0" borderId="0" xfId="0" applyFont="1" applyFill="1" applyBorder="1" applyAlignment="1">
      <alignment vertical="top" wrapText="1"/>
    </xf>
    <xf numFmtId="0" fontId="10" fillId="0" borderId="0" xfId="0" applyFont="1"/>
    <xf numFmtId="0" fontId="37" fillId="3" borderId="37" xfId="0" applyFont="1" applyFill="1" applyBorder="1" applyAlignment="1" applyProtection="1">
      <alignment horizontal="center" vertical="center" wrapText="1"/>
    </xf>
    <xf numFmtId="0" fontId="37" fillId="14" borderId="44" xfId="0" applyFont="1" applyFill="1" applyBorder="1" applyAlignment="1" applyProtection="1">
      <alignment horizontal="center" vertical="center" wrapText="1"/>
    </xf>
    <xf numFmtId="0" fontId="37" fillId="14" borderId="39" xfId="0" applyFont="1" applyFill="1" applyBorder="1" applyAlignment="1" applyProtection="1">
      <alignment horizontal="center" vertical="center" wrapText="1"/>
    </xf>
    <xf numFmtId="0" fontId="42" fillId="14" borderId="44" xfId="0" applyFont="1" applyFill="1" applyBorder="1" applyAlignment="1" applyProtection="1">
      <alignment horizontal="center" vertical="center" wrapText="1"/>
    </xf>
    <xf numFmtId="0" fontId="42" fillId="14" borderId="30" xfId="0" applyFont="1" applyFill="1" applyBorder="1" applyAlignment="1" applyProtection="1">
      <alignment horizontal="center" vertical="center" wrapText="1"/>
    </xf>
    <xf numFmtId="0" fontId="42" fillId="14" borderId="34" xfId="0" applyFont="1" applyFill="1" applyBorder="1" applyAlignment="1" applyProtection="1">
      <alignment horizontal="center" vertical="center" wrapText="1"/>
    </xf>
    <xf numFmtId="0" fontId="42" fillId="14" borderId="28" xfId="0" applyFont="1" applyFill="1" applyBorder="1" applyAlignment="1" applyProtection="1">
      <alignment horizontal="center" vertical="center"/>
    </xf>
    <xf numFmtId="0" fontId="42" fillId="14" borderId="30" xfId="0" applyFont="1" applyFill="1" applyBorder="1" applyAlignment="1" applyProtection="1">
      <alignment horizontal="center" vertical="center"/>
    </xf>
    <xf numFmtId="0" fontId="12" fillId="14" borderId="46" xfId="0" applyFont="1" applyFill="1" applyBorder="1" applyAlignment="1" applyProtection="1">
      <alignment horizontal="left" vertical="center"/>
    </xf>
    <xf numFmtId="0" fontId="12" fillId="14" borderId="19" xfId="0" applyFont="1" applyFill="1" applyBorder="1" applyAlignment="1" applyProtection="1">
      <alignment horizontal="left" vertical="center"/>
    </xf>
    <xf numFmtId="0" fontId="12" fillId="14" borderId="20" xfId="0" applyFont="1" applyFill="1" applyBorder="1" applyAlignment="1" applyProtection="1">
      <alignment horizontal="left" vertical="center"/>
    </xf>
    <xf numFmtId="0" fontId="37" fillId="3" borderId="37" xfId="0" applyFont="1" applyFill="1" applyBorder="1" applyAlignment="1" applyProtection="1">
      <alignment horizontal="center" vertical="center" wrapText="1"/>
      <protection locked="0"/>
    </xf>
    <xf numFmtId="0" fontId="37" fillId="3" borderId="79" xfId="0" applyFont="1" applyFill="1" applyBorder="1" applyAlignment="1" applyProtection="1">
      <alignment horizontal="center" vertical="center" wrapText="1"/>
      <protection locked="0"/>
    </xf>
    <xf numFmtId="0" fontId="37" fillId="3" borderId="30" xfId="0" applyFont="1" applyFill="1" applyBorder="1" applyAlignment="1" applyProtection="1">
      <alignment horizontal="center" vertical="center"/>
      <protection locked="0"/>
    </xf>
    <xf numFmtId="165" fontId="15" fillId="0" borderId="24" xfId="0" applyNumberFormat="1" applyFont="1" applyFill="1" applyBorder="1" applyAlignment="1" applyProtection="1">
      <alignment horizontal="center" vertical="center" wrapText="1"/>
      <protection locked="0"/>
    </xf>
    <xf numFmtId="0" fontId="12" fillId="3" borderId="61" xfId="0" applyFont="1" applyFill="1" applyBorder="1" applyAlignment="1" applyProtection="1">
      <alignment horizontal="left" vertical="center"/>
    </xf>
    <xf numFmtId="165" fontId="37" fillId="3" borderId="24" xfId="0" applyNumberFormat="1" applyFont="1" applyFill="1" applyBorder="1" applyAlignment="1" applyProtection="1">
      <alignment horizontal="center" vertical="center" wrapText="1"/>
    </xf>
    <xf numFmtId="0" fontId="10" fillId="3" borderId="35" xfId="0" applyFont="1" applyFill="1" applyBorder="1" applyAlignment="1" applyProtection="1">
      <alignment vertical="center" wrapText="1"/>
    </xf>
    <xf numFmtId="0" fontId="12" fillId="13" borderId="60" xfId="0" applyFont="1" applyFill="1" applyBorder="1" applyAlignment="1" applyProtection="1">
      <alignment vertical="center"/>
    </xf>
    <xf numFmtId="0" fontId="15" fillId="13" borderId="17" xfId="0" applyFont="1" applyFill="1" applyBorder="1" applyAlignment="1" applyProtection="1">
      <alignment horizontal="left" vertical="center"/>
    </xf>
    <xf numFmtId="165" fontId="12" fillId="13" borderId="75" xfId="0" applyNumberFormat="1" applyFont="1" applyFill="1" applyBorder="1" applyAlignment="1" applyProtection="1">
      <alignment horizontal="right" vertical="center"/>
    </xf>
    <xf numFmtId="165" fontId="12" fillId="13" borderId="22" xfId="0" applyNumberFormat="1" applyFont="1" applyFill="1" applyBorder="1" applyAlignment="1" applyProtection="1">
      <alignment horizontal="center" vertical="center"/>
    </xf>
    <xf numFmtId="165" fontId="15" fillId="13" borderId="75" xfId="0" applyNumberFormat="1" applyFont="1" applyFill="1" applyBorder="1" applyAlignment="1" applyProtection="1">
      <alignment vertical="center"/>
    </xf>
    <xf numFmtId="0" fontId="10" fillId="13" borderId="10" xfId="0" applyFont="1" applyFill="1" applyBorder="1" applyAlignment="1" applyProtection="1">
      <alignment horizontal="center" vertical="center" wrapText="1"/>
    </xf>
    <xf numFmtId="0" fontId="10" fillId="13" borderId="0" xfId="0" applyFont="1" applyFill="1" applyBorder="1" applyAlignment="1" applyProtection="1">
      <alignment horizontal="center" vertical="center" wrapText="1"/>
    </xf>
    <xf numFmtId="0" fontId="37" fillId="13" borderId="10" xfId="0" applyFont="1" applyFill="1" applyBorder="1" applyAlignment="1" applyProtection="1">
      <alignment vertical="center" wrapText="1"/>
    </xf>
    <xf numFmtId="0" fontId="12" fillId="0" borderId="31" xfId="0" applyFont="1" applyFill="1" applyBorder="1" applyAlignment="1" applyProtection="1">
      <alignment horizontal="left" vertical="center" wrapText="1"/>
      <protection locked="0"/>
    </xf>
    <xf numFmtId="0" fontId="10" fillId="3" borderId="29" xfId="0" applyFont="1" applyFill="1" applyBorder="1" applyAlignment="1">
      <alignment horizontal="left" vertical="top" wrapText="1"/>
    </xf>
    <xf numFmtId="0" fontId="36" fillId="0" borderId="19" xfId="0" applyFont="1" applyFill="1" applyBorder="1" applyAlignment="1" applyProtection="1">
      <alignment horizontal="left" vertical="center" wrapText="1"/>
      <protection locked="0"/>
    </xf>
    <xf numFmtId="0" fontId="36" fillId="0" borderId="31" xfId="0" applyFont="1" applyFill="1" applyBorder="1" applyAlignment="1" applyProtection="1">
      <alignment horizontal="left" vertical="center" wrapText="1"/>
      <protection locked="0"/>
    </xf>
    <xf numFmtId="0" fontId="12" fillId="0" borderId="19" xfId="0" applyFont="1" applyFill="1" applyBorder="1" applyAlignment="1" applyProtection="1">
      <alignment horizontal="left" vertical="center" wrapText="1"/>
      <protection locked="0"/>
    </xf>
    <xf numFmtId="0" fontId="12" fillId="0" borderId="46" xfId="0" applyFont="1" applyFill="1" applyBorder="1" applyAlignment="1" applyProtection="1">
      <alignment horizontal="left" vertical="center" wrapText="1"/>
      <protection locked="0"/>
    </xf>
    <xf numFmtId="165" fontId="15" fillId="3" borderId="1" xfId="0" applyNumberFormat="1"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xf>
    <xf numFmtId="0" fontId="15" fillId="3" borderId="33" xfId="0" applyFont="1" applyFill="1" applyBorder="1" applyAlignment="1" applyProtection="1">
      <alignment horizontal="center" vertical="center"/>
    </xf>
    <xf numFmtId="0" fontId="10" fillId="14" borderId="12" xfId="0" applyFont="1" applyFill="1" applyBorder="1" applyAlignment="1">
      <alignment horizontal="left" vertical="center"/>
    </xf>
    <xf numFmtId="0" fontId="12" fillId="0" borderId="0" xfId="0" applyFont="1" applyFill="1" applyBorder="1" applyAlignment="1">
      <alignment horizontal="left" vertical="top" wrapText="1"/>
    </xf>
    <xf numFmtId="0" fontId="15" fillId="3" borderId="33" xfId="0" applyFont="1" applyFill="1" applyBorder="1" applyAlignment="1" applyProtection="1">
      <alignment horizontal="center" vertical="center" wrapText="1"/>
    </xf>
    <xf numFmtId="0" fontId="40" fillId="0" borderId="66" xfId="0" applyFont="1" applyFill="1" applyBorder="1" applyAlignment="1" applyProtection="1">
      <alignment horizontal="center" vertical="center" wrapText="1"/>
    </xf>
    <xf numFmtId="0" fontId="40" fillId="0" borderId="76" xfId="0" applyFont="1" applyFill="1" applyBorder="1" applyAlignment="1" applyProtection="1">
      <alignment horizontal="center" vertical="center" wrapText="1"/>
    </xf>
    <xf numFmtId="0" fontId="40" fillId="0" borderId="10" xfId="0" applyFont="1" applyFill="1" applyBorder="1" applyAlignment="1" applyProtection="1">
      <alignment horizontal="center" vertical="center" wrapText="1"/>
    </xf>
    <xf numFmtId="0" fontId="15" fillId="0" borderId="28" xfId="0" applyFont="1" applyFill="1" applyBorder="1" applyAlignment="1" applyProtection="1">
      <alignment horizontal="center" vertical="center" wrapText="1"/>
      <protection locked="0"/>
    </xf>
    <xf numFmtId="0" fontId="15" fillId="0" borderId="34" xfId="0" applyFont="1" applyFill="1" applyBorder="1" applyAlignment="1" applyProtection="1">
      <alignment horizontal="center" vertical="center" wrapText="1"/>
      <protection locked="0"/>
    </xf>
    <xf numFmtId="0" fontId="36" fillId="0" borderId="66" xfId="0" applyFont="1" applyFill="1" applyBorder="1" applyAlignment="1" applyProtection="1">
      <alignment horizontal="center" vertical="center" wrapText="1"/>
      <protection locked="0"/>
    </xf>
    <xf numFmtId="0" fontId="36" fillId="0" borderId="75" xfId="0" applyFont="1" applyFill="1" applyBorder="1" applyAlignment="1" applyProtection="1">
      <alignment horizontal="center" vertical="center" wrapText="1"/>
      <protection locked="0"/>
    </xf>
    <xf numFmtId="0" fontId="36" fillId="0" borderId="68" xfId="0" applyFont="1" applyFill="1" applyBorder="1" applyAlignment="1" applyProtection="1">
      <alignment horizontal="center" vertical="center" wrapText="1"/>
      <protection locked="0"/>
    </xf>
    <xf numFmtId="0" fontId="37" fillId="3" borderId="36" xfId="0" applyFont="1" applyFill="1" applyBorder="1" applyAlignment="1" applyProtection="1">
      <alignment horizontal="center" vertical="center"/>
      <protection locked="0"/>
    </xf>
    <xf numFmtId="0" fontId="15" fillId="3" borderId="42" xfId="0" applyFont="1" applyFill="1" applyBorder="1" applyAlignment="1" applyProtection="1">
      <alignment horizontal="center" vertical="center"/>
      <protection locked="0"/>
    </xf>
    <xf numFmtId="0" fontId="15" fillId="3" borderId="24" xfId="0" applyFont="1" applyFill="1" applyBorder="1" applyAlignment="1" applyProtection="1">
      <alignment horizontal="center" vertical="center"/>
    </xf>
    <xf numFmtId="0" fontId="15" fillId="3" borderId="25" xfId="0" applyFont="1" applyFill="1" applyBorder="1" applyAlignment="1" applyProtection="1">
      <alignment horizontal="center" vertical="center"/>
    </xf>
    <xf numFmtId="0" fontId="15" fillId="3" borderId="1" xfId="0" applyFont="1" applyFill="1" applyBorder="1" applyAlignment="1" applyProtection="1">
      <alignment horizontal="center" vertical="center"/>
    </xf>
    <xf numFmtId="0" fontId="15" fillId="3" borderId="1" xfId="0" applyFont="1" applyFill="1" applyBorder="1" applyAlignment="1" applyProtection="1">
      <alignment horizontal="center" vertical="center"/>
      <protection locked="0"/>
    </xf>
    <xf numFmtId="0" fontId="15" fillId="3" borderId="25" xfId="0" applyFont="1" applyFill="1" applyBorder="1" applyAlignment="1" applyProtection="1">
      <alignment horizontal="center" vertical="center"/>
      <protection locked="0"/>
    </xf>
    <xf numFmtId="0" fontId="37" fillId="3" borderId="39" xfId="0" applyFont="1" applyFill="1" applyBorder="1" applyAlignment="1" applyProtection="1">
      <alignment horizontal="center" vertical="center"/>
      <protection locked="0"/>
    </xf>
    <xf numFmtId="0" fontId="28" fillId="3" borderId="1" xfId="0" applyFont="1" applyFill="1" applyBorder="1" applyAlignment="1" applyProtection="1">
      <alignment horizontal="center" vertical="center"/>
      <protection locked="0"/>
    </xf>
    <xf numFmtId="165" fontId="12" fillId="3" borderId="1" xfId="0" applyNumberFormat="1" applyFont="1" applyFill="1" applyBorder="1" applyAlignment="1" applyProtection="1">
      <alignment vertical="center" wrapText="1"/>
    </xf>
    <xf numFmtId="165" fontId="12" fillId="3" borderId="1" xfId="0" applyNumberFormat="1" applyFont="1" applyFill="1" applyBorder="1" applyAlignment="1" applyProtection="1">
      <alignment vertical="center"/>
    </xf>
    <xf numFmtId="165" fontId="12" fillId="3" borderId="30" xfId="0" applyNumberFormat="1" applyFont="1" applyFill="1" applyBorder="1" applyAlignment="1" applyProtection="1">
      <alignment vertical="center"/>
    </xf>
    <xf numFmtId="165" fontId="15" fillId="0" borderId="26" xfId="0" applyNumberFormat="1" applyFont="1" applyFill="1" applyBorder="1" applyAlignment="1" applyProtection="1">
      <alignment horizontal="right" vertical="center"/>
    </xf>
    <xf numFmtId="165" fontId="15" fillId="0" borderId="27" xfId="0" applyNumberFormat="1" applyFont="1" applyFill="1" applyBorder="1" applyAlignment="1" applyProtection="1">
      <alignment horizontal="center" vertical="center"/>
    </xf>
    <xf numFmtId="0" fontId="16" fillId="3" borderId="7" xfId="0" applyFont="1" applyFill="1" applyBorder="1" applyAlignment="1" applyProtection="1">
      <alignment vertical="center"/>
    </xf>
    <xf numFmtId="0" fontId="0" fillId="0" borderId="81" xfId="0" applyBorder="1"/>
    <xf numFmtId="0" fontId="15" fillId="0" borderId="60" xfId="0" applyFont="1" applyFill="1" applyBorder="1" applyAlignment="1" applyProtection="1">
      <alignment horizontal="center" vertical="center" wrapText="1"/>
      <protection locked="0"/>
    </xf>
    <xf numFmtId="0" fontId="15" fillId="0" borderId="45" xfId="0" applyFont="1" applyFill="1" applyBorder="1" applyAlignment="1" applyProtection="1">
      <alignment horizontal="center" vertical="center" wrapText="1"/>
      <protection locked="0"/>
    </xf>
    <xf numFmtId="0" fontId="10" fillId="3" borderId="29" xfId="0" applyFont="1" applyFill="1" applyBorder="1" applyAlignment="1" applyProtection="1">
      <alignment horizontal="left" vertical="center" wrapText="1"/>
    </xf>
    <xf numFmtId="0" fontId="15" fillId="0" borderId="24" xfId="0" applyFont="1" applyFill="1" applyBorder="1" applyAlignment="1" applyProtection="1">
      <alignment horizontal="center" vertical="center"/>
      <protection locked="0"/>
    </xf>
    <xf numFmtId="165" fontId="15" fillId="0" borderId="35" xfId="0" applyNumberFormat="1" applyFont="1" applyFill="1" applyBorder="1" applyAlignment="1" applyProtection="1">
      <alignment horizontal="right" vertical="center"/>
    </xf>
    <xf numFmtId="165" fontId="15" fillId="0" borderId="36" xfId="0" applyNumberFormat="1" applyFont="1" applyFill="1" applyBorder="1" applyAlignment="1">
      <alignment horizontal="center" vertical="center"/>
    </xf>
    <xf numFmtId="165" fontId="15" fillId="0" borderId="27" xfId="0" applyNumberFormat="1" applyFont="1" applyFill="1" applyBorder="1" applyAlignment="1">
      <alignment horizontal="center" vertical="center"/>
    </xf>
    <xf numFmtId="166" fontId="15" fillId="3" borderId="76" xfId="0" applyNumberFormat="1" applyFont="1" applyFill="1" applyBorder="1" applyAlignment="1" applyProtection="1">
      <alignment vertical="center"/>
    </xf>
    <xf numFmtId="165" fontId="15" fillId="3" borderId="56" xfId="0" applyNumberFormat="1" applyFont="1" applyFill="1" applyBorder="1" applyAlignment="1" applyProtection="1">
      <alignment horizontal="right" vertical="center"/>
    </xf>
    <xf numFmtId="166" fontId="15" fillId="3" borderId="68" xfId="0" applyNumberFormat="1" applyFont="1" applyFill="1" applyBorder="1" applyAlignment="1" applyProtection="1">
      <alignment vertical="center"/>
    </xf>
    <xf numFmtId="165" fontId="15" fillId="0" borderId="29" xfId="0" applyNumberFormat="1" applyFont="1" applyFill="1" applyBorder="1" applyAlignment="1" applyProtection="1">
      <alignment horizontal="right" vertical="center"/>
    </xf>
    <xf numFmtId="165" fontId="15" fillId="0" borderId="1" xfId="0" applyNumberFormat="1" applyFont="1" applyFill="1" applyBorder="1" applyAlignment="1" applyProtection="1">
      <alignment horizontal="center" vertical="center"/>
    </xf>
    <xf numFmtId="165" fontId="15" fillId="0" borderId="69" xfId="0" applyNumberFormat="1" applyFont="1" applyFill="1" applyBorder="1" applyAlignment="1" applyProtection="1">
      <alignment horizontal="right" vertical="center"/>
    </xf>
    <xf numFmtId="165" fontId="15" fillId="0" borderId="65" xfId="0" applyNumberFormat="1" applyFont="1" applyFill="1" applyBorder="1" applyAlignment="1" applyProtection="1">
      <alignment horizontal="center" vertical="center"/>
    </xf>
    <xf numFmtId="165" fontId="15" fillId="0" borderId="32" xfId="0" applyNumberFormat="1" applyFont="1" applyFill="1" applyBorder="1" applyAlignment="1" applyProtection="1">
      <alignment horizontal="right" vertical="center"/>
    </xf>
    <xf numFmtId="165" fontId="15" fillId="0" borderId="33" xfId="0" applyNumberFormat="1" applyFont="1" applyFill="1" applyBorder="1" applyAlignment="1" applyProtection="1">
      <alignment horizontal="center" vertical="center"/>
    </xf>
    <xf numFmtId="165" fontId="15" fillId="0" borderId="43" xfId="0" applyNumberFormat="1" applyFont="1" applyFill="1" applyBorder="1" applyAlignment="1" applyProtection="1">
      <alignment horizontal="right" vertical="center"/>
    </xf>
    <xf numFmtId="165" fontId="15" fillId="0" borderId="24" xfId="0" applyNumberFormat="1" applyFont="1" applyFill="1" applyBorder="1" applyAlignment="1">
      <alignment horizontal="center" vertical="center"/>
    </xf>
    <xf numFmtId="165" fontId="15" fillId="0" borderId="43" xfId="0" applyNumberFormat="1" applyFont="1" applyFill="1" applyBorder="1" applyAlignment="1" applyProtection="1">
      <alignment horizontal="right" vertical="center"/>
      <protection locked="0"/>
    </xf>
    <xf numFmtId="165" fontId="15" fillId="3" borderId="33" xfId="0" applyNumberFormat="1" applyFont="1" applyFill="1" applyBorder="1" applyAlignment="1">
      <alignment horizontal="center" vertical="center"/>
    </xf>
    <xf numFmtId="0" fontId="28" fillId="0"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8" fillId="0" borderId="1" xfId="0" applyFont="1" applyFill="1" applyBorder="1" applyAlignment="1" applyProtection="1">
      <alignment horizontal="center" vertical="center"/>
      <protection locked="0"/>
    </xf>
    <xf numFmtId="0" fontId="12" fillId="0" borderId="31" xfId="0" applyFont="1" applyFill="1" applyBorder="1" applyAlignment="1" applyProtection="1">
      <alignment horizontal="left" vertical="center" wrapText="1"/>
      <protection locked="0"/>
    </xf>
    <xf numFmtId="0" fontId="12" fillId="0" borderId="19" xfId="0" applyFont="1" applyFill="1" applyBorder="1" applyAlignment="1" applyProtection="1">
      <alignment horizontal="left" vertical="center" wrapText="1"/>
      <protection locked="0"/>
    </xf>
    <xf numFmtId="0" fontId="12" fillId="0" borderId="46" xfId="0" applyFont="1" applyFill="1" applyBorder="1" applyAlignment="1" applyProtection="1">
      <alignment horizontal="left" vertical="center" wrapText="1"/>
      <protection locked="0"/>
    </xf>
    <xf numFmtId="0" fontId="36" fillId="0" borderId="19" xfId="0" applyFont="1" applyFill="1" applyBorder="1" applyAlignment="1" applyProtection="1">
      <alignment horizontal="left" vertical="center" wrapText="1"/>
      <protection locked="0"/>
    </xf>
    <xf numFmtId="0" fontId="36" fillId="0" borderId="31" xfId="0" applyFont="1" applyFill="1" applyBorder="1" applyAlignment="1" applyProtection="1">
      <alignment horizontal="left" vertical="center" wrapText="1"/>
      <protection locked="0"/>
    </xf>
    <xf numFmtId="165" fontId="15" fillId="3" borderId="1" xfId="0" applyNumberFormat="1" applyFont="1" applyFill="1" applyBorder="1" applyAlignment="1" applyProtection="1">
      <alignment horizontal="center" vertical="center" wrapText="1"/>
    </xf>
    <xf numFmtId="0" fontId="20" fillId="3" borderId="11" xfId="0" applyFont="1" applyFill="1" applyBorder="1" applyAlignment="1" applyProtection="1">
      <alignment horizontal="left" vertical="center"/>
    </xf>
    <xf numFmtId="0" fontId="20" fillId="3" borderId="12" xfId="0" applyFont="1" applyFill="1" applyBorder="1" applyAlignment="1" applyProtection="1">
      <alignment horizontal="left" vertical="center"/>
    </xf>
    <xf numFmtId="0" fontId="43" fillId="3" borderId="53" xfId="0" applyFont="1" applyFill="1" applyBorder="1" applyAlignment="1" applyProtection="1">
      <alignment horizontal="left" vertical="center"/>
    </xf>
    <xf numFmtId="0" fontId="43" fillId="3" borderId="12" xfId="0" applyFont="1" applyFill="1" applyBorder="1" applyAlignment="1" applyProtection="1">
      <alignment horizontal="left" vertical="center"/>
    </xf>
    <xf numFmtId="0" fontId="12" fillId="0" borderId="50" xfId="0" applyFont="1" applyFill="1" applyBorder="1" applyAlignment="1" applyProtection="1">
      <alignment horizontal="center" vertical="center" wrapText="1"/>
    </xf>
    <xf numFmtId="0" fontId="28" fillId="3" borderId="20" xfId="0" applyFont="1" applyFill="1" applyBorder="1" applyAlignment="1" applyProtection="1">
      <alignment horizontal="center" vertical="center"/>
      <protection locked="0"/>
    </xf>
    <xf numFmtId="0" fontId="28" fillId="3" borderId="70" xfId="0" applyFont="1" applyFill="1" applyBorder="1" applyAlignment="1" applyProtection="1">
      <alignment horizontal="center" vertical="center"/>
      <protection locked="0"/>
    </xf>
    <xf numFmtId="0" fontId="28" fillId="3" borderId="24" xfId="0" applyFont="1" applyFill="1" applyBorder="1" applyAlignment="1" applyProtection="1">
      <alignment horizontal="center" vertical="center"/>
      <protection locked="0"/>
    </xf>
    <xf numFmtId="0" fontId="10" fillId="3" borderId="81" xfId="0" applyFont="1" applyFill="1" applyBorder="1" applyAlignment="1" applyProtection="1">
      <alignment horizontal="center" vertical="center"/>
    </xf>
    <xf numFmtId="0" fontId="0" fillId="3" borderId="59" xfId="0" applyFill="1" applyBorder="1" applyProtection="1"/>
    <xf numFmtId="165" fontId="37" fillId="3" borderId="71" xfId="0" applyNumberFormat="1" applyFont="1" applyFill="1" applyBorder="1" applyAlignment="1" applyProtection="1">
      <alignment horizontal="center" vertical="center" wrapText="1"/>
    </xf>
    <xf numFmtId="165" fontId="15" fillId="3" borderId="18" xfId="0" applyNumberFormat="1" applyFont="1" applyFill="1" applyBorder="1" applyAlignment="1" applyProtection="1">
      <alignment horizontal="center" vertical="center" wrapText="1"/>
    </xf>
    <xf numFmtId="165" fontId="37" fillId="3" borderId="18" xfId="0" applyNumberFormat="1" applyFont="1" applyFill="1" applyBorder="1" applyAlignment="1" applyProtection="1">
      <alignment horizontal="center" vertical="center" wrapText="1"/>
    </xf>
    <xf numFmtId="165" fontId="15" fillId="13" borderId="18" xfId="0" applyNumberFormat="1" applyFont="1" applyFill="1" applyBorder="1" applyAlignment="1" applyProtection="1">
      <alignment horizontal="center" vertical="center" wrapText="1"/>
    </xf>
    <xf numFmtId="165" fontId="37" fillId="3" borderId="70" xfId="0" applyNumberFormat="1" applyFont="1" applyFill="1" applyBorder="1" applyAlignment="1" applyProtection="1">
      <alignment horizontal="center" vertical="center" wrapText="1"/>
    </xf>
    <xf numFmtId="0" fontId="37" fillId="3" borderId="24" xfId="0" applyFont="1" applyFill="1" applyBorder="1" applyAlignment="1" applyProtection="1">
      <alignment horizontal="center" vertical="center"/>
    </xf>
    <xf numFmtId="165" fontId="37" fillId="3" borderId="24" xfId="0" applyNumberFormat="1" applyFont="1" applyFill="1" applyBorder="1" applyAlignment="1" applyProtection="1">
      <alignment horizontal="center" vertical="center"/>
    </xf>
    <xf numFmtId="0" fontId="39" fillId="3" borderId="36" xfId="0" applyFont="1" applyFill="1" applyBorder="1" applyAlignment="1" applyProtection="1">
      <alignment horizontal="center" vertical="center" wrapText="1"/>
    </xf>
    <xf numFmtId="165" fontId="15" fillId="13" borderId="44" xfId="0" applyNumberFormat="1" applyFont="1" applyFill="1" applyBorder="1" applyAlignment="1" applyProtection="1">
      <alignment horizontal="right" vertical="center" wrapText="1"/>
    </xf>
    <xf numFmtId="165" fontId="50" fillId="3" borderId="1" xfId="0" applyNumberFormat="1" applyFont="1" applyFill="1" applyBorder="1" applyAlignment="1" applyProtection="1">
      <alignment horizontal="center" vertical="center" wrapText="1"/>
    </xf>
    <xf numFmtId="0" fontId="39" fillId="3" borderId="53" xfId="0" applyFont="1" applyFill="1" applyBorder="1" applyAlignment="1" applyProtection="1">
      <alignment horizontal="center" vertical="center" wrapText="1"/>
    </xf>
    <xf numFmtId="165" fontId="50" fillId="3" borderId="24" xfId="0" applyNumberFormat="1" applyFont="1" applyFill="1" applyBorder="1" applyAlignment="1" applyProtection="1">
      <alignment horizontal="center" vertical="center" wrapText="1"/>
    </xf>
    <xf numFmtId="0" fontId="39" fillId="3" borderId="11" xfId="0" applyFont="1" applyFill="1" applyBorder="1" applyAlignment="1" applyProtection="1">
      <alignment horizontal="center" vertical="center" wrapText="1"/>
    </xf>
    <xf numFmtId="0" fontId="39" fillId="3" borderId="81" xfId="0" applyFont="1" applyFill="1" applyBorder="1" applyAlignment="1" applyProtection="1">
      <alignment horizontal="center" vertical="center"/>
    </xf>
    <xf numFmtId="165" fontId="50" fillId="3" borderId="81" xfId="0" applyNumberFormat="1" applyFont="1" applyFill="1" applyBorder="1" applyAlignment="1" applyProtection="1">
      <alignment horizontal="center" vertical="center" wrapText="1"/>
    </xf>
    <xf numFmtId="165" fontId="50" fillId="3" borderId="8" xfId="0" applyNumberFormat="1" applyFont="1" applyFill="1" applyBorder="1" applyAlignment="1" applyProtection="1">
      <alignment horizontal="center" vertical="center" wrapText="1"/>
    </xf>
    <xf numFmtId="165" fontId="15" fillId="3" borderId="81" xfId="0" applyNumberFormat="1" applyFont="1" applyFill="1" applyBorder="1" applyAlignment="1" applyProtection="1">
      <alignment horizontal="center" vertical="center" wrapText="1"/>
    </xf>
    <xf numFmtId="0" fontId="50" fillId="3" borderId="12" xfId="0" applyFont="1" applyFill="1" applyBorder="1" applyAlignment="1" applyProtection="1">
      <alignment horizontal="center" vertical="center"/>
    </xf>
    <xf numFmtId="165" fontId="50" fillId="3" borderId="81" xfId="0" applyNumberFormat="1" applyFont="1" applyFill="1" applyBorder="1" applyAlignment="1" applyProtection="1">
      <alignment horizontal="center" vertical="center"/>
    </xf>
    <xf numFmtId="165" fontId="15" fillId="3" borderId="81" xfId="0" applyNumberFormat="1" applyFont="1" applyFill="1" applyBorder="1" applyAlignment="1" applyProtection="1">
      <alignment horizontal="center" vertical="center"/>
    </xf>
    <xf numFmtId="0" fontId="15" fillId="3" borderId="12" xfId="0" applyFont="1" applyFill="1" applyBorder="1" applyAlignment="1" applyProtection="1">
      <alignment horizontal="center" vertical="center"/>
    </xf>
    <xf numFmtId="165" fontId="50" fillId="3" borderId="9" xfId="0" applyNumberFormat="1" applyFont="1" applyFill="1" applyBorder="1" applyAlignment="1" applyProtection="1">
      <alignment horizontal="center" vertical="center" wrapText="1"/>
    </xf>
    <xf numFmtId="165" fontId="15" fillId="3" borderId="9" xfId="0" applyNumberFormat="1" applyFont="1" applyFill="1" applyBorder="1" applyAlignment="1" applyProtection="1">
      <alignment horizontal="center" vertical="center" wrapText="1"/>
    </xf>
    <xf numFmtId="0" fontId="39" fillId="3" borderId="54" xfId="0" applyFont="1" applyFill="1" applyBorder="1" applyAlignment="1" applyProtection="1">
      <alignment horizontal="center" vertical="center" wrapText="1"/>
    </xf>
    <xf numFmtId="0" fontId="20" fillId="3" borderId="81" xfId="0" applyFont="1" applyFill="1" applyBorder="1" applyAlignment="1" applyProtection="1">
      <alignment horizontal="left" vertical="center"/>
    </xf>
    <xf numFmtId="0" fontId="43" fillId="3" borderId="81" xfId="0" applyFont="1" applyFill="1" applyBorder="1" applyAlignment="1" applyProtection="1">
      <alignment horizontal="left" vertical="center"/>
    </xf>
    <xf numFmtId="0" fontId="43" fillId="3" borderId="10" xfId="0" applyFont="1" applyFill="1" applyBorder="1" applyAlignment="1" applyProtection="1">
      <alignment horizontal="left" vertical="center"/>
    </xf>
    <xf numFmtId="0" fontId="20" fillId="3" borderId="12" xfId="0" applyFont="1" applyFill="1" applyBorder="1" applyAlignment="1" applyProtection="1">
      <alignment vertical="center"/>
    </xf>
    <xf numFmtId="0" fontId="20" fillId="3" borderId="9" xfId="0" applyFont="1" applyFill="1" applyBorder="1" applyAlignment="1" applyProtection="1">
      <alignment vertical="center"/>
    </xf>
    <xf numFmtId="0" fontId="43" fillId="3" borderId="12" xfId="0" applyFont="1" applyFill="1" applyBorder="1" applyAlignment="1" applyProtection="1">
      <alignment vertical="center"/>
    </xf>
    <xf numFmtId="0" fontId="43" fillId="3" borderId="9" xfId="0" applyFont="1" applyFill="1" applyBorder="1" applyAlignment="1" applyProtection="1">
      <alignment vertical="center"/>
    </xf>
    <xf numFmtId="165" fontId="15" fillId="3" borderId="66" xfId="0" applyNumberFormat="1" applyFont="1" applyFill="1" applyBorder="1" applyAlignment="1" applyProtection="1">
      <alignment horizontal="right" vertical="center"/>
    </xf>
    <xf numFmtId="10" fontId="36" fillId="3" borderId="76" xfId="8" applyNumberFormat="1" applyFont="1" applyFill="1" applyBorder="1" applyAlignment="1" applyProtection="1">
      <alignment horizontal="right" vertical="center"/>
    </xf>
    <xf numFmtId="165" fontId="15" fillId="3" borderId="76" xfId="0" applyNumberFormat="1" applyFont="1" applyFill="1" applyBorder="1" applyAlignment="1" applyProtection="1">
      <alignment horizontal="right" vertical="center"/>
    </xf>
    <xf numFmtId="0" fontId="15" fillId="3" borderId="68" xfId="0" applyNumberFormat="1" applyFont="1" applyFill="1" applyBorder="1" applyAlignment="1" applyProtection="1">
      <alignment vertical="center"/>
    </xf>
    <xf numFmtId="10" fontId="12" fillId="3" borderId="34" xfId="0" applyNumberFormat="1" applyFont="1" applyFill="1" applyBorder="1" applyAlignment="1" applyProtection="1">
      <alignment vertical="center"/>
    </xf>
    <xf numFmtId="10" fontId="15" fillId="0" borderId="1" xfId="0" applyNumberFormat="1" applyFont="1" applyFill="1" applyBorder="1" applyAlignment="1" applyProtection="1">
      <alignment horizontal="center" vertical="center" wrapText="1"/>
    </xf>
    <xf numFmtId="1" fontId="15" fillId="0" borderId="28" xfId="0" applyNumberFormat="1" applyFont="1" applyFill="1" applyBorder="1" applyAlignment="1" applyProtection="1">
      <alignment horizontal="center" vertical="center" wrapText="1"/>
      <protection locked="0"/>
    </xf>
    <xf numFmtId="1" fontId="15" fillId="0" borderId="44" xfId="0" applyNumberFormat="1" applyFont="1" applyFill="1" applyBorder="1" applyAlignment="1" applyProtection="1">
      <alignment horizontal="center" vertical="center" wrapText="1"/>
      <protection locked="0"/>
    </xf>
    <xf numFmtId="1" fontId="15" fillId="0" borderId="78" xfId="0" applyNumberFormat="1" applyFont="1" applyFill="1" applyBorder="1" applyAlignment="1" applyProtection="1">
      <alignment horizontal="center" vertical="center" wrapText="1"/>
      <protection locked="0"/>
    </xf>
    <xf numFmtId="0" fontId="1" fillId="3" borderId="40" xfId="0" applyFont="1" applyFill="1" applyBorder="1" applyAlignment="1">
      <alignment horizontal="center" vertical="center" wrapText="1"/>
    </xf>
    <xf numFmtId="0" fontId="1" fillId="3" borderId="41" xfId="0" applyFont="1" applyFill="1" applyBorder="1" applyAlignment="1">
      <alignment horizontal="center" vertical="center" wrapText="1"/>
    </xf>
    <xf numFmtId="0" fontId="35" fillId="0" borderId="0" xfId="0" applyFont="1" applyFill="1" applyBorder="1" applyAlignment="1" applyProtection="1">
      <alignment horizontal="center" vertical="center" wrapText="1"/>
    </xf>
    <xf numFmtId="0" fontId="1" fillId="0" borderId="0" xfId="0" applyFont="1" applyFill="1" applyBorder="1" applyAlignment="1" applyProtection="1">
      <alignment horizontal="center" vertical="center"/>
    </xf>
    <xf numFmtId="0" fontId="3" fillId="0" borderId="27" xfId="0" applyFont="1" applyFill="1" applyBorder="1" applyAlignment="1" applyProtection="1">
      <alignment horizontal="center" vertical="center" wrapText="1"/>
      <protection locked="0"/>
    </xf>
    <xf numFmtId="0" fontId="3" fillId="0" borderId="28" xfId="0" applyFont="1" applyFill="1" applyBorder="1" applyAlignment="1" applyProtection="1">
      <alignment horizontal="center" vertical="center" wrapText="1"/>
      <protection locked="0"/>
    </xf>
    <xf numFmtId="0" fontId="12" fillId="3" borderId="1" xfId="0" applyFont="1" applyFill="1" applyBorder="1" applyAlignment="1">
      <alignment vertical="center" wrapText="1"/>
    </xf>
    <xf numFmtId="0" fontId="12" fillId="3" borderId="30" xfId="0" applyFont="1" applyFill="1" applyBorder="1" applyAlignment="1">
      <alignment vertical="center" wrapText="1"/>
    </xf>
    <xf numFmtId="0" fontId="0" fillId="0" borderId="0" xfId="0" applyBorder="1" applyAlignment="1">
      <alignment horizontal="center"/>
    </xf>
    <xf numFmtId="0" fontId="10" fillId="3" borderId="29" xfId="0" applyFont="1" applyFill="1" applyBorder="1" applyAlignment="1">
      <alignment horizontal="left" vertical="center" wrapText="1" indent="3"/>
    </xf>
    <xf numFmtId="0" fontId="1" fillId="3" borderId="18" xfId="0" applyFont="1" applyFill="1" applyBorder="1" applyAlignment="1">
      <alignment horizontal="center" vertical="center" wrapText="1"/>
    </xf>
    <xf numFmtId="0" fontId="0" fillId="3" borderId="31" xfId="0" applyFill="1" applyBorder="1" applyAlignment="1">
      <alignment horizontal="center" vertical="center" wrapText="1"/>
    </xf>
    <xf numFmtId="0" fontId="1" fillId="3" borderId="45" xfId="0" applyFont="1" applyFill="1" applyBorder="1" applyAlignment="1">
      <alignment horizontal="center" vertical="center" wrapText="1"/>
    </xf>
    <xf numFmtId="0" fontId="1" fillId="3" borderId="31" xfId="0" applyFont="1" applyFill="1" applyBorder="1" applyAlignment="1">
      <alignment horizontal="center" vertical="center" wrapText="1"/>
    </xf>
    <xf numFmtId="0" fontId="0" fillId="0" borderId="7" xfId="0" applyBorder="1" applyAlignment="1">
      <alignment horizontal="center"/>
    </xf>
    <xf numFmtId="0" fontId="8" fillId="3" borderId="50" xfId="0" applyFont="1" applyFill="1" applyBorder="1" applyAlignment="1">
      <alignment horizontal="left"/>
    </xf>
    <xf numFmtId="0" fontId="8" fillId="3" borderId="58" xfId="0" applyFont="1" applyFill="1" applyBorder="1" applyAlignment="1">
      <alignment horizontal="left"/>
    </xf>
    <xf numFmtId="0" fontId="21" fillId="9" borderId="59" xfId="0" applyFont="1" applyFill="1" applyBorder="1" applyAlignment="1">
      <alignment horizontal="right"/>
    </xf>
    <xf numFmtId="0" fontId="21" fillId="9" borderId="52" xfId="0" applyFont="1" applyFill="1" applyBorder="1" applyAlignment="1">
      <alignment horizontal="right"/>
    </xf>
    <xf numFmtId="0" fontId="18" fillId="0" borderId="5" xfId="0" applyFont="1" applyFill="1" applyBorder="1" applyAlignment="1">
      <alignment horizontal="center" vertical="center"/>
    </xf>
    <xf numFmtId="0" fontId="12" fillId="11" borderId="0" xfId="0" applyFont="1" applyFill="1" applyBorder="1" applyAlignment="1">
      <alignment horizontal="left" vertical="top" wrapTex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2" borderId="31" xfId="0" applyFont="1" applyFill="1" applyBorder="1" applyAlignment="1">
      <alignment horizontal="center" vertical="center" wrapText="1"/>
    </xf>
    <xf numFmtId="0" fontId="25" fillId="9" borderId="18" xfId="0" applyFont="1" applyFill="1" applyBorder="1" applyAlignment="1">
      <alignment horizontal="center" vertical="center" wrapText="1"/>
    </xf>
    <xf numFmtId="0" fontId="25" fillId="9" borderId="19" xfId="0" applyFont="1" applyFill="1" applyBorder="1" applyAlignment="1">
      <alignment horizontal="center" vertical="center" wrapText="1"/>
    </xf>
    <xf numFmtId="0" fontId="25" fillId="9" borderId="31" xfId="0" applyFont="1" applyFill="1" applyBorder="1" applyAlignment="1">
      <alignment horizontal="center" vertical="center" wrapText="1"/>
    </xf>
    <xf numFmtId="0" fontId="25" fillId="9" borderId="40" xfId="0" applyFont="1" applyFill="1" applyBorder="1" applyAlignment="1">
      <alignment horizontal="center" vertical="center" wrapText="1"/>
    </xf>
    <xf numFmtId="0" fontId="25" fillId="9" borderId="62" xfId="0" applyFont="1" applyFill="1" applyBorder="1" applyAlignment="1">
      <alignment horizontal="center" vertical="center" wrapText="1"/>
    </xf>
    <xf numFmtId="0" fontId="25" fillId="9" borderId="41" xfId="0" applyFont="1" applyFill="1" applyBorder="1" applyAlignment="1">
      <alignment horizontal="center" vertical="center" wrapText="1"/>
    </xf>
    <xf numFmtId="0" fontId="12" fillId="9" borderId="40" xfId="0" applyFont="1" applyFill="1" applyBorder="1" applyAlignment="1">
      <alignment horizontal="center" vertical="center" wrapText="1"/>
    </xf>
    <xf numFmtId="0" fontId="12" fillId="9" borderId="62" xfId="0" applyFont="1" applyFill="1" applyBorder="1" applyAlignment="1">
      <alignment horizontal="center" vertical="center" wrapText="1"/>
    </xf>
    <xf numFmtId="0" fontId="12" fillId="9" borderId="41" xfId="0" applyFont="1" applyFill="1" applyBorder="1" applyAlignment="1">
      <alignment horizontal="center" vertical="center" wrapText="1"/>
    </xf>
    <xf numFmtId="0" fontId="8" fillId="3" borderId="50" xfId="0" applyFont="1" applyFill="1" applyBorder="1" applyAlignment="1">
      <alignment horizontal="left" vertical="top"/>
    </xf>
    <xf numFmtId="0" fontId="8" fillId="3" borderId="51" xfId="0" applyFont="1" applyFill="1" applyBorder="1" applyAlignment="1">
      <alignment horizontal="left" vertical="top"/>
    </xf>
    <xf numFmtId="0" fontId="8" fillId="3" borderId="52" xfId="0" applyFont="1" applyFill="1" applyBorder="1" applyAlignment="1">
      <alignment horizontal="left" vertical="top"/>
    </xf>
    <xf numFmtId="0" fontId="0" fillId="0" borderId="5" xfId="0" applyFill="1" applyBorder="1" applyAlignment="1">
      <alignment horizontal="center"/>
    </xf>
    <xf numFmtId="0" fontId="12" fillId="3" borderId="46" xfId="0" applyFont="1" applyFill="1" applyBorder="1" applyAlignment="1">
      <alignment horizontal="right"/>
    </xf>
    <xf numFmtId="0" fontId="12" fillId="3" borderId="19" xfId="0" applyFont="1" applyFill="1" applyBorder="1" applyAlignment="1">
      <alignment horizontal="right"/>
    </xf>
    <xf numFmtId="0" fontId="12" fillId="3" borderId="31" xfId="0" applyFont="1" applyFill="1" applyBorder="1" applyAlignment="1">
      <alignment horizontal="right"/>
    </xf>
    <xf numFmtId="0" fontId="12" fillId="9" borderId="18" xfId="0" applyFont="1" applyFill="1" applyBorder="1" applyAlignment="1">
      <alignment horizontal="center" vertical="center" wrapText="1"/>
    </xf>
    <xf numFmtId="0" fontId="12" fillId="9" borderId="19" xfId="0" applyFont="1" applyFill="1" applyBorder="1" applyAlignment="1">
      <alignment horizontal="center" vertical="center" wrapText="1"/>
    </xf>
    <xf numFmtId="0" fontId="12" fillId="9" borderId="31" xfId="0" applyFont="1" applyFill="1" applyBorder="1" applyAlignment="1">
      <alignment horizontal="center" vertical="center" wrapText="1"/>
    </xf>
    <xf numFmtId="0" fontId="12" fillId="9" borderId="60" xfId="0" applyFont="1" applyFill="1" applyBorder="1" applyAlignment="1">
      <alignment horizontal="center" vertical="center" wrapText="1"/>
    </xf>
    <xf numFmtId="0" fontId="12" fillId="9" borderId="21" xfId="0" applyFont="1" applyFill="1" applyBorder="1" applyAlignment="1">
      <alignment horizontal="center" vertical="center" wrapText="1"/>
    </xf>
    <xf numFmtId="0" fontId="12" fillId="9" borderId="45" xfId="0" applyFont="1" applyFill="1" applyBorder="1" applyAlignment="1">
      <alignment horizontal="center" vertical="center" wrapText="1"/>
    </xf>
    <xf numFmtId="0" fontId="12" fillId="9" borderId="6" xfId="0" applyFont="1" applyFill="1" applyBorder="1" applyAlignment="1">
      <alignment horizontal="center" vertical="center" wrapText="1"/>
    </xf>
    <xf numFmtId="0" fontId="12" fillId="9" borderId="7" xfId="0" applyFont="1" applyFill="1" applyBorder="1" applyAlignment="1">
      <alignment horizontal="center" vertical="center" wrapText="1"/>
    </xf>
    <xf numFmtId="0" fontId="12" fillId="9" borderId="8" xfId="0" applyFont="1" applyFill="1" applyBorder="1" applyAlignment="1">
      <alignment horizontal="center" vertical="center" wrapText="1"/>
    </xf>
    <xf numFmtId="0" fontId="0" fillId="11" borderId="0" xfId="0" applyFill="1" applyBorder="1" applyAlignment="1">
      <alignment horizontal="left" vertical="top" wrapText="1"/>
    </xf>
    <xf numFmtId="0" fontId="10" fillId="3" borderId="50" xfId="0" applyFont="1" applyFill="1" applyBorder="1" applyAlignment="1">
      <alignment horizontal="left"/>
    </xf>
    <xf numFmtId="0" fontId="10" fillId="3" borderId="58" xfId="0" applyFont="1" applyFill="1" applyBorder="1" applyAlignment="1">
      <alignment horizontal="left"/>
    </xf>
    <xf numFmtId="0" fontId="12" fillId="9" borderId="59" xfId="0" applyFont="1" applyFill="1" applyBorder="1" applyAlignment="1">
      <alignment horizontal="right"/>
    </xf>
    <xf numFmtId="0" fontId="12" fillId="9" borderId="52" xfId="0" applyFont="1" applyFill="1" applyBorder="1" applyAlignment="1">
      <alignment horizontal="right"/>
    </xf>
    <xf numFmtId="0" fontId="19" fillId="0" borderId="5" xfId="0" applyFont="1" applyFill="1" applyBorder="1" applyAlignment="1">
      <alignment horizontal="center" vertical="top"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31" xfId="0" applyFont="1" applyFill="1" applyBorder="1" applyAlignment="1">
      <alignment horizontal="center" vertical="center" wrapText="1"/>
    </xf>
    <xf numFmtId="0" fontId="0" fillId="0" borderId="11" xfId="0" applyFont="1" applyFill="1" applyBorder="1" applyAlignment="1" applyProtection="1">
      <alignment horizontal="left" vertical="center" wrapText="1"/>
      <protection locked="0"/>
    </xf>
    <xf numFmtId="0" fontId="0" fillId="0" borderId="12" xfId="0" applyFont="1" applyFill="1" applyBorder="1" applyAlignment="1" applyProtection="1">
      <alignment horizontal="left" vertical="center" wrapText="1"/>
      <protection locked="0"/>
    </xf>
    <xf numFmtId="0" fontId="0" fillId="0" borderId="9" xfId="0" applyFont="1" applyFill="1" applyBorder="1" applyAlignment="1" applyProtection="1">
      <alignment horizontal="left" vertical="center" wrapText="1"/>
      <protection locked="0"/>
    </xf>
    <xf numFmtId="0" fontId="1" fillId="2" borderId="50" xfId="0" applyFont="1" applyFill="1" applyBorder="1" applyAlignment="1">
      <alignment horizontal="center" vertical="center" wrapText="1"/>
    </xf>
    <xf numFmtId="0" fontId="1" fillId="2" borderId="51" xfId="0" applyFont="1" applyFill="1" applyBorder="1" applyAlignment="1">
      <alignment horizontal="center" vertical="center" wrapText="1"/>
    </xf>
    <xf numFmtId="0" fontId="1" fillId="2" borderId="52" xfId="0" applyFont="1" applyFill="1" applyBorder="1" applyAlignment="1">
      <alignment horizontal="center" vertical="center" wrapText="1"/>
    </xf>
    <xf numFmtId="0" fontId="1" fillId="2" borderId="46"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31" xfId="0" applyFont="1" applyFill="1" applyBorder="1" applyAlignment="1">
      <alignment horizontal="left" vertical="center" wrapText="1"/>
    </xf>
    <xf numFmtId="0" fontId="12" fillId="3" borderId="18" xfId="0" applyFont="1" applyFill="1" applyBorder="1" applyAlignment="1">
      <alignment horizontal="center" vertical="center" wrapText="1"/>
    </xf>
    <xf numFmtId="0" fontId="12" fillId="3" borderId="19" xfId="0" applyFont="1" applyFill="1" applyBorder="1" applyAlignment="1">
      <alignment horizontal="center" vertical="center" wrapText="1"/>
    </xf>
    <xf numFmtId="0" fontId="12" fillId="3" borderId="31" xfId="0" applyFont="1" applyFill="1" applyBorder="1" applyAlignment="1">
      <alignment horizontal="center" vertical="center" wrapText="1"/>
    </xf>
    <xf numFmtId="0" fontId="12" fillId="3" borderId="40" xfId="0" applyFont="1" applyFill="1" applyBorder="1" applyAlignment="1">
      <alignment horizontal="center" vertical="center" wrapText="1"/>
    </xf>
    <xf numFmtId="0" fontId="12" fillId="3" borderId="62" xfId="0" applyFont="1" applyFill="1" applyBorder="1" applyAlignment="1">
      <alignment horizontal="center" vertical="center" wrapText="1"/>
    </xf>
    <xf numFmtId="0" fontId="12" fillId="3" borderId="41" xfId="0" applyFont="1" applyFill="1" applyBorder="1" applyAlignment="1">
      <alignment horizontal="center" vertical="center" wrapText="1"/>
    </xf>
    <xf numFmtId="0" fontId="12" fillId="3" borderId="18" xfId="0" applyFont="1" applyFill="1" applyBorder="1" applyAlignment="1" applyProtection="1">
      <alignment horizontal="center" vertical="center" wrapText="1"/>
    </xf>
    <xf numFmtId="0" fontId="12" fillId="3" borderId="19" xfId="0" applyFont="1" applyFill="1" applyBorder="1" applyAlignment="1" applyProtection="1">
      <alignment horizontal="center" vertical="center" wrapText="1"/>
    </xf>
    <xf numFmtId="0" fontId="12" fillId="3" borderId="31" xfId="0" applyFont="1" applyFill="1" applyBorder="1" applyAlignment="1" applyProtection="1">
      <alignment horizontal="center" vertical="center" wrapText="1"/>
    </xf>
    <xf numFmtId="0" fontId="5" fillId="0" borderId="0"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0" fillId="3" borderId="50" xfId="0" applyFont="1" applyFill="1" applyBorder="1" applyAlignment="1">
      <alignment horizontal="left" vertical="center" wrapText="1"/>
    </xf>
    <xf numFmtId="0" fontId="10" fillId="3" borderId="51" xfId="0" applyFont="1" applyFill="1" applyBorder="1" applyAlignment="1">
      <alignment horizontal="left" vertical="center" wrapText="1"/>
    </xf>
    <xf numFmtId="0" fontId="10" fillId="3" borderId="52" xfId="0" applyFont="1" applyFill="1" applyBorder="1" applyAlignment="1">
      <alignment horizontal="left" vertical="center" wrapText="1"/>
    </xf>
    <xf numFmtId="0" fontId="10" fillId="3" borderId="18"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10" fillId="3" borderId="31" xfId="0" applyFont="1" applyFill="1" applyBorder="1" applyAlignment="1">
      <alignment horizontal="center" vertical="center" wrapText="1"/>
    </xf>
    <xf numFmtId="0" fontId="13" fillId="3" borderId="26" xfId="0" applyFont="1" applyFill="1" applyBorder="1" applyAlignment="1">
      <alignment horizontal="center" vertical="center" wrapText="1"/>
    </xf>
    <xf numFmtId="0" fontId="13" fillId="3" borderId="27"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8" fillId="3" borderId="11" xfId="0" applyFont="1" applyFill="1" applyBorder="1" applyAlignment="1">
      <alignment horizontal="center" vertical="center" wrapText="1"/>
    </xf>
    <xf numFmtId="0" fontId="8" fillId="3" borderId="12" xfId="0" applyFont="1" applyFill="1" applyBorder="1" applyAlignment="1">
      <alignment horizontal="center" vertical="center" wrapText="1"/>
    </xf>
    <xf numFmtId="0" fontId="8" fillId="3" borderId="9" xfId="0" applyFont="1" applyFill="1" applyBorder="1" applyAlignment="1">
      <alignment horizontal="center" vertical="center" wrapText="1"/>
    </xf>
    <xf numFmtId="0" fontId="12" fillId="0" borderId="56" xfId="0" applyFont="1" applyFill="1" applyBorder="1" applyAlignment="1" applyProtection="1">
      <alignment horizontal="left" vertical="center" wrapText="1"/>
      <protection locked="0"/>
    </xf>
    <xf numFmtId="0" fontId="12" fillId="0" borderId="62" xfId="0" applyFont="1" applyFill="1" applyBorder="1" applyAlignment="1" applyProtection="1">
      <alignment horizontal="left" vertical="center" wrapText="1"/>
      <protection locked="0"/>
    </xf>
    <xf numFmtId="0" fontId="12" fillId="0" borderId="41" xfId="0" applyFont="1" applyFill="1" applyBorder="1" applyAlignment="1" applyProtection="1">
      <alignment horizontal="left" vertical="center" wrapText="1"/>
      <protection locked="0"/>
    </xf>
    <xf numFmtId="0" fontId="1" fillId="3" borderId="11" xfId="0" applyFont="1" applyFill="1" applyBorder="1" applyAlignment="1">
      <alignment horizontal="left"/>
    </xf>
    <xf numFmtId="0" fontId="1" fillId="3" borderId="12" xfId="0" applyFont="1" applyFill="1" applyBorder="1" applyAlignment="1">
      <alignment horizontal="left"/>
    </xf>
    <xf numFmtId="0" fontId="1" fillId="3" borderId="9" xfId="0" applyFont="1" applyFill="1" applyBorder="1" applyAlignment="1">
      <alignment horizontal="left"/>
    </xf>
    <xf numFmtId="0" fontId="1" fillId="0" borderId="0" xfId="0" applyFont="1" applyBorder="1" applyAlignment="1">
      <alignment horizontal="center" vertical="center" wrapText="1"/>
    </xf>
    <xf numFmtId="0" fontId="1" fillId="0" borderId="7" xfId="0" applyFont="1" applyBorder="1" applyAlignment="1">
      <alignment horizontal="center" vertical="center" wrapText="1"/>
    </xf>
    <xf numFmtId="0" fontId="10" fillId="0" borderId="3"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0" fillId="0" borderId="0" xfId="0" applyFill="1" applyBorder="1" applyAlignment="1">
      <alignment horizontal="center"/>
    </xf>
    <xf numFmtId="0" fontId="12" fillId="3" borderId="18" xfId="0" applyFont="1" applyFill="1" applyBorder="1" applyAlignment="1" applyProtection="1">
      <alignment horizontal="left" vertical="center" wrapText="1"/>
    </xf>
    <xf numFmtId="0" fontId="12" fillId="3" borderId="31" xfId="0" applyFont="1" applyFill="1" applyBorder="1" applyAlignment="1" applyProtection="1">
      <alignment horizontal="left" vertical="center" wrapText="1"/>
    </xf>
    <xf numFmtId="0" fontId="12" fillId="3" borderId="18"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4" fillId="3" borderId="11" xfId="0" applyFont="1" applyFill="1" applyBorder="1" applyAlignment="1" applyProtection="1">
      <alignment horizontal="left" vertical="top" wrapText="1"/>
    </xf>
    <xf numFmtId="0" fontId="14" fillId="3" borderId="48" xfId="0" applyFont="1" applyFill="1" applyBorder="1" applyAlignment="1" applyProtection="1">
      <alignment horizontal="left" vertical="top" wrapText="1"/>
    </xf>
    <xf numFmtId="0" fontId="0" fillId="0" borderId="53" xfId="0" applyFont="1" applyFill="1" applyBorder="1" applyAlignment="1" applyProtection="1">
      <alignment horizontal="left" vertical="center" wrapText="1"/>
      <protection locked="0"/>
    </xf>
    <xf numFmtId="0" fontId="10" fillId="3" borderId="11" xfId="0" applyFont="1" applyFill="1" applyBorder="1" applyAlignment="1">
      <alignment horizontal="left" vertical="top" wrapText="1"/>
    </xf>
    <xf numFmtId="0" fontId="10" fillId="3" borderId="48" xfId="0" applyFont="1" applyFill="1" applyBorder="1" applyAlignment="1">
      <alignment horizontal="left" vertical="top" wrapText="1"/>
    </xf>
    <xf numFmtId="0" fontId="0" fillId="3" borderId="53" xfId="0" applyFill="1" applyBorder="1" applyAlignment="1" applyProtection="1">
      <alignment horizontal="left" vertical="center" wrapText="1"/>
    </xf>
    <xf numFmtId="0" fontId="17" fillId="3" borderId="9" xfId="0" applyFont="1" applyFill="1" applyBorder="1" applyAlignment="1" applyProtection="1">
      <alignment horizontal="left" vertical="center" wrapText="1"/>
    </xf>
    <xf numFmtId="0" fontId="4" fillId="3" borderId="11" xfId="0" applyFont="1" applyFill="1" applyBorder="1" applyAlignment="1" applyProtection="1">
      <alignment horizontal="left" vertical="top" wrapText="1"/>
    </xf>
    <xf numFmtId="0" fontId="4" fillId="3" borderId="48" xfId="0" applyFont="1" applyFill="1" applyBorder="1" applyAlignment="1" applyProtection="1">
      <alignment horizontal="left" vertical="top" wrapText="1"/>
    </xf>
    <xf numFmtId="0" fontId="12" fillId="3" borderId="53" xfId="0" applyFont="1" applyFill="1" applyBorder="1" applyAlignment="1" applyProtection="1">
      <alignment horizontal="left" vertical="center" wrapText="1"/>
    </xf>
    <xf numFmtId="0" fontId="12" fillId="3" borderId="9" xfId="0" applyFont="1" applyFill="1" applyBorder="1" applyAlignment="1" applyProtection="1">
      <alignment horizontal="left" vertical="center" wrapText="1"/>
    </xf>
    <xf numFmtId="0" fontId="12" fillId="0" borderId="18" xfId="0" applyFont="1" applyFill="1" applyBorder="1" applyAlignment="1" applyProtection="1">
      <alignment horizontal="left" vertical="center" wrapText="1"/>
      <protection locked="0"/>
    </xf>
    <xf numFmtId="0" fontId="12" fillId="0" borderId="31" xfId="0" applyFont="1" applyFill="1" applyBorder="1" applyAlignment="1" applyProtection="1">
      <alignment horizontal="left" vertical="center" wrapText="1"/>
      <protection locked="0"/>
    </xf>
    <xf numFmtId="0" fontId="12" fillId="0" borderId="40" xfId="0" applyFont="1" applyFill="1" applyBorder="1" applyAlignment="1" applyProtection="1">
      <alignment horizontal="left" vertical="center" wrapText="1"/>
      <protection locked="0"/>
    </xf>
    <xf numFmtId="0" fontId="14" fillId="3" borderId="13" xfId="0" applyFont="1" applyFill="1" applyBorder="1" applyAlignment="1" applyProtection="1">
      <alignment horizontal="left" vertical="top" wrapText="1"/>
    </xf>
    <xf numFmtId="0" fontId="14" fillId="3" borderId="14" xfId="0" applyFont="1" applyFill="1" applyBorder="1" applyAlignment="1" applyProtection="1">
      <alignment horizontal="left" vertical="top" wrapText="1"/>
    </xf>
    <xf numFmtId="0" fontId="14" fillId="3" borderId="10" xfId="0" applyFont="1" applyFill="1" applyBorder="1" applyAlignment="1" applyProtection="1">
      <alignment horizontal="left" vertical="top" wrapText="1"/>
    </xf>
    <xf numFmtId="0" fontId="12" fillId="3" borderId="59" xfId="0" applyFont="1" applyFill="1" applyBorder="1" applyAlignment="1" applyProtection="1">
      <alignment horizontal="left" vertical="center" wrapText="1"/>
    </xf>
    <xf numFmtId="0" fontId="12" fillId="3" borderId="52" xfId="0" applyFont="1" applyFill="1" applyBorder="1" applyAlignment="1" applyProtection="1">
      <alignment horizontal="left" vertical="center" wrapText="1"/>
    </xf>
    <xf numFmtId="0" fontId="13" fillId="3" borderId="2"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0" fillId="3" borderId="27" xfId="0" applyFont="1" applyFill="1" applyBorder="1" applyAlignment="1">
      <alignment horizontal="left" vertical="center" wrapText="1"/>
    </xf>
    <xf numFmtId="0" fontId="10" fillId="3" borderId="28" xfId="0" applyFont="1" applyFill="1" applyBorder="1" applyAlignment="1">
      <alignment horizontal="left" vertical="center" wrapText="1"/>
    </xf>
    <xf numFmtId="0" fontId="0" fillId="3" borderId="1" xfId="0" applyFont="1" applyFill="1" applyBorder="1" applyAlignment="1">
      <alignment horizontal="left" vertical="center" wrapText="1"/>
    </xf>
    <xf numFmtId="0" fontId="0" fillId="3" borderId="30" xfId="0" applyFont="1" applyFill="1" applyBorder="1" applyAlignment="1">
      <alignment horizontal="left" vertical="center" wrapText="1"/>
    </xf>
    <xf numFmtId="0" fontId="12" fillId="3" borderId="1" xfId="0" applyFont="1" applyFill="1" applyBorder="1" applyAlignment="1">
      <alignment horizontal="left" vertical="center" wrapText="1"/>
    </xf>
    <xf numFmtId="0" fontId="12" fillId="3" borderId="30" xfId="0" applyFont="1" applyFill="1" applyBorder="1" applyAlignment="1">
      <alignment horizontal="left" vertical="center" wrapText="1"/>
    </xf>
    <xf numFmtId="0" fontId="13" fillId="3" borderId="11" xfId="0" applyFont="1" applyFill="1" applyBorder="1" applyAlignment="1" applyProtection="1">
      <alignment horizontal="center" vertical="center" wrapText="1"/>
    </xf>
    <xf numFmtId="0" fontId="13" fillId="3" borderId="12" xfId="0" applyFont="1" applyFill="1" applyBorder="1" applyAlignment="1" applyProtection="1">
      <alignment horizontal="center" vertical="center" wrapText="1"/>
    </xf>
    <xf numFmtId="0" fontId="13" fillId="3" borderId="9" xfId="0" applyFont="1" applyFill="1" applyBorder="1" applyAlignment="1" applyProtection="1">
      <alignment horizontal="center" vertical="center" wrapText="1"/>
    </xf>
    <xf numFmtId="0" fontId="10" fillId="3" borderId="11" xfId="0" applyFont="1" applyFill="1" applyBorder="1" applyAlignment="1" applyProtection="1">
      <alignment horizontal="left" vertical="center" wrapText="1"/>
    </xf>
    <xf numFmtId="0" fontId="10" fillId="3" borderId="12" xfId="0" applyFont="1" applyFill="1" applyBorder="1" applyAlignment="1" applyProtection="1">
      <alignment horizontal="left" vertical="center" wrapText="1"/>
    </xf>
    <xf numFmtId="0" fontId="10" fillId="3" borderId="9" xfId="0" applyFont="1" applyFill="1" applyBorder="1" applyAlignment="1" applyProtection="1">
      <alignment horizontal="left" vertical="center" wrapText="1"/>
    </xf>
    <xf numFmtId="0" fontId="10" fillId="3" borderId="11" xfId="0" applyFont="1" applyFill="1" applyBorder="1" applyAlignment="1" applyProtection="1">
      <alignment horizontal="left" vertical="top" wrapText="1"/>
    </xf>
    <xf numFmtId="0" fontId="10" fillId="3" borderId="48" xfId="0" applyFont="1" applyFill="1" applyBorder="1" applyAlignment="1" applyProtection="1">
      <alignment horizontal="left" vertical="top" wrapText="1"/>
    </xf>
    <xf numFmtId="0" fontId="27" fillId="0" borderId="40" xfId="0" applyFont="1" applyFill="1" applyBorder="1" applyAlignment="1" applyProtection="1">
      <alignment horizontal="left" vertical="center" wrapText="1"/>
      <protection locked="0"/>
    </xf>
    <xf numFmtId="0" fontId="27" fillId="0" borderId="41" xfId="0" applyFont="1" applyFill="1" applyBorder="1" applyAlignment="1" applyProtection="1">
      <alignment horizontal="left" vertical="center" wrapText="1"/>
      <protection locked="0"/>
    </xf>
    <xf numFmtId="0" fontId="48" fillId="0" borderId="18" xfId="9" applyFill="1" applyBorder="1" applyAlignment="1" applyProtection="1">
      <alignment horizontal="left" vertical="center" wrapText="1"/>
      <protection locked="0"/>
    </xf>
    <xf numFmtId="0" fontId="48" fillId="0" borderId="31" xfId="9" applyFill="1" applyBorder="1" applyAlignment="1" applyProtection="1">
      <alignment horizontal="left" vertical="center" wrapText="1"/>
      <protection locked="0"/>
    </xf>
    <xf numFmtId="0" fontId="27" fillId="0" borderId="18" xfId="0" applyFont="1" applyFill="1" applyBorder="1" applyAlignment="1" applyProtection="1">
      <alignment horizontal="left" vertical="center" wrapText="1"/>
      <protection locked="0"/>
    </xf>
    <xf numFmtId="0" fontId="27" fillId="0" borderId="31" xfId="0" applyFont="1" applyFill="1" applyBorder="1" applyAlignment="1" applyProtection="1">
      <alignment horizontal="left" vertical="center" wrapText="1"/>
      <protection locked="0"/>
    </xf>
    <xf numFmtId="0" fontId="10" fillId="3" borderId="12" xfId="0" applyFont="1" applyFill="1" applyBorder="1" applyAlignment="1" applyProtection="1">
      <alignment horizontal="left" vertical="top" wrapText="1"/>
    </xf>
    <xf numFmtId="0" fontId="10" fillId="3" borderId="9" xfId="0" applyFont="1" applyFill="1" applyBorder="1" applyAlignment="1" applyProtection="1">
      <alignment horizontal="left" vertical="top" wrapText="1"/>
    </xf>
    <xf numFmtId="0" fontId="12" fillId="3" borderId="18" xfId="0" applyFont="1" applyFill="1" applyBorder="1" applyAlignment="1">
      <alignment horizontal="left" vertical="center" wrapText="1"/>
    </xf>
    <xf numFmtId="0" fontId="12" fillId="3" borderId="19" xfId="0" applyFont="1" applyFill="1" applyBorder="1" applyAlignment="1">
      <alignment horizontal="left" vertical="center" wrapText="1"/>
    </xf>
    <xf numFmtId="0" fontId="12" fillId="0" borderId="31" xfId="0" applyFont="1" applyBorder="1" applyAlignment="1">
      <alignment vertical="center"/>
    </xf>
    <xf numFmtId="0" fontId="14" fillId="4" borderId="77" xfId="0" applyFont="1" applyFill="1" applyBorder="1" applyAlignment="1">
      <alignment horizontal="center" vertical="center" wrapText="1"/>
    </xf>
    <xf numFmtId="0" fontId="14" fillId="4" borderId="0" xfId="0" applyFont="1" applyFill="1" applyBorder="1" applyAlignment="1">
      <alignment horizontal="center" vertical="center" wrapText="1"/>
    </xf>
    <xf numFmtId="0" fontId="14" fillId="3" borderId="26" xfId="0" applyFont="1" applyFill="1" applyBorder="1" applyAlignment="1" applyProtection="1">
      <alignment horizontal="left" vertical="center" wrapText="1"/>
    </xf>
    <xf numFmtId="0" fontId="14" fillId="3" borderId="27" xfId="0" applyFont="1" applyFill="1" applyBorder="1" applyAlignment="1" applyProtection="1">
      <alignment horizontal="left" vertical="center" wrapText="1"/>
    </xf>
    <xf numFmtId="0" fontId="14" fillId="3" borderId="28" xfId="0" applyFont="1" applyFill="1" applyBorder="1" applyAlignment="1" applyProtection="1">
      <alignment horizontal="left" vertical="center" wrapText="1"/>
    </xf>
    <xf numFmtId="0" fontId="14" fillId="3" borderId="35" xfId="0" applyFont="1" applyFill="1" applyBorder="1" applyAlignment="1">
      <alignment horizontal="left" vertical="top" wrapText="1"/>
    </xf>
    <xf numFmtId="0" fontId="14" fillId="3" borderId="36" xfId="0" applyFont="1" applyFill="1" applyBorder="1" applyAlignment="1">
      <alignment horizontal="left" vertical="top" wrapText="1"/>
    </xf>
    <xf numFmtId="0" fontId="14" fillId="3" borderId="29" xfId="0" applyFont="1" applyFill="1" applyBorder="1" applyAlignment="1" applyProtection="1">
      <alignment horizontal="left" vertical="center" wrapText="1"/>
    </xf>
    <xf numFmtId="0" fontId="14" fillId="3" borderId="1" xfId="0" applyFont="1" applyFill="1" applyBorder="1" applyAlignment="1" applyProtection="1">
      <alignment horizontal="left" vertical="center" wrapText="1"/>
    </xf>
    <xf numFmtId="0" fontId="0" fillId="0" borderId="1" xfId="0" applyFont="1" applyFill="1" applyBorder="1" applyAlignment="1" applyProtection="1">
      <alignment horizontal="left" vertical="center" wrapText="1"/>
      <protection locked="0"/>
    </xf>
    <xf numFmtId="0" fontId="0" fillId="0" borderId="30" xfId="0" applyFont="1" applyFill="1" applyBorder="1" applyAlignment="1" applyProtection="1">
      <alignment horizontal="left" vertical="center" wrapText="1"/>
      <protection locked="0"/>
    </xf>
    <xf numFmtId="0" fontId="1" fillId="3" borderId="29" xfId="0" applyFont="1" applyFill="1" applyBorder="1" applyAlignment="1" applyProtection="1">
      <alignment horizontal="left"/>
    </xf>
    <xf numFmtId="0" fontId="1" fillId="3" borderId="1" xfId="0" applyFont="1" applyFill="1" applyBorder="1" applyAlignment="1" applyProtection="1">
      <alignment horizontal="left"/>
    </xf>
    <xf numFmtId="0" fontId="0" fillId="0" borderId="1" xfId="0" applyFill="1" applyBorder="1" applyAlignment="1" applyProtection="1">
      <alignment horizontal="left"/>
      <protection locked="0"/>
    </xf>
    <xf numFmtId="0" fontId="0" fillId="0" borderId="30" xfId="0" applyFill="1" applyBorder="1" applyAlignment="1" applyProtection="1">
      <alignment horizontal="left"/>
      <protection locked="0"/>
    </xf>
    <xf numFmtId="0" fontId="0" fillId="0" borderId="12" xfId="0" applyBorder="1" applyAlignment="1">
      <alignment horizontal="center"/>
    </xf>
    <xf numFmtId="0" fontId="12" fillId="3" borderId="1" xfId="0" applyFont="1" applyFill="1" applyBorder="1" applyAlignment="1" applyProtection="1">
      <alignment horizontal="left" vertical="center" wrapText="1"/>
    </xf>
    <xf numFmtId="0" fontId="12" fillId="3" borderId="30" xfId="0" applyFont="1" applyFill="1" applyBorder="1" applyAlignment="1" applyProtection="1">
      <alignment horizontal="left" vertical="center" wrapText="1"/>
    </xf>
    <xf numFmtId="0" fontId="17" fillId="3" borderId="1" xfId="0" applyFont="1" applyFill="1" applyBorder="1" applyAlignment="1" applyProtection="1">
      <alignment horizontal="left" vertical="center" wrapText="1"/>
    </xf>
    <xf numFmtId="0" fontId="17" fillId="3" borderId="30" xfId="0" applyFont="1" applyFill="1" applyBorder="1" applyAlignment="1" applyProtection="1">
      <alignment horizontal="left" vertical="center" wrapText="1"/>
    </xf>
    <xf numFmtId="0" fontId="0" fillId="3" borderId="18" xfId="0" applyFill="1" applyBorder="1" applyAlignment="1" applyProtection="1">
      <alignment horizontal="left" vertical="center" wrapText="1"/>
    </xf>
    <xf numFmtId="0" fontId="0" fillId="3" borderId="19" xfId="0" applyFont="1" applyFill="1" applyBorder="1" applyAlignment="1" applyProtection="1">
      <alignment horizontal="left" vertical="center" wrapText="1"/>
    </xf>
    <xf numFmtId="0" fontId="0" fillId="3" borderId="31" xfId="0" applyFont="1" applyFill="1" applyBorder="1" applyAlignment="1" applyProtection="1">
      <alignment horizontal="left" vertical="center" wrapText="1"/>
    </xf>
    <xf numFmtId="0" fontId="0" fillId="3" borderId="33" xfId="0" applyFill="1" applyBorder="1" applyAlignment="1" applyProtection="1">
      <alignment horizontal="left" vertical="center" wrapText="1"/>
    </xf>
    <xf numFmtId="0" fontId="17" fillId="3" borderId="33" xfId="0" applyFont="1" applyFill="1" applyBorder="1" applyAlignment="1" applyProtection="1">
      <alignment horizontal="left" vertical="center" wrapText="1"/>
    </xf>
    <xf numFmtId="0" fontId="17" fillId="3" borderId="34" xfId="0" applyFont="1" applyFill="1" applyBorder="1" applyAlignment="1" applyProtection="1">
      <alignment horizontal="left" vertical="center" wrapText="1"/>
    </xf>
    <xf numFmtId="0" fontId="0" fillId="0" borderId="40" xfId="0" applyFont="1" applyFill="1" applyBorder="1" applyAlignment="1" applyProtection="1">
      <alignment horizontal="left" vertical="center" wrapText="1"/>
      <protection locked="0"/>
    </xf>
    <xf numFmtId="0" fontId="0" fillId="0" borderId="41" xfId="0" applyFont="1" applyFill="1" applyBorder="1" applyAlignment="1" applyProtection="1">
      <alignment horizontal="left" vertical="center" wrapText="1"/>
      <protection locked="0"/>
    </xf>
    <xf numFmtId="0" fontId="14" fillId="3" borderId="11" xfId="0" applyFont="1" applyFill="1" applyBorder="1" applyAlignment="1">
      <alignment horizontal="left" vertical="center" wrapText="1"/>
    </xf>
    <xf numFmtId="0" fontId="14" fillId="3" borderId="48" xfId="0" applyFont="1" applyFill="1" applyBorder="1" applyAlignment="1">
      <alignment horizontal="left" vertical="center" wrapText="1"/>
    </xf>
    <xf numFmtId="0" fontId="12" fillId="3" borderId="53"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4" fillId="3" borderId="50" xfId="0" applyFont="1" applyFill="1" applyBorder="1" applyAlignment="1">
      <alignment horizontal="left" vertical="center" wrapText="1"/>
    </xf>
    <xf numFmtId="0" fontId="14" fillId="3" borderId="51" xfId="0" applyFont="1" applyFill="1" applyBorder="1" applyAlignment="1">
      <alignment horizontal="left" vertical="center" wrapText="1"/>
    </xf>
    <xf numFmtId="0" fontId="14" fillId="3" borderId="52" xfId="0" applyFont="1" applyFill="1" applyBorder="1" applyAlignment="1">
      <alignment horizontal="left" vertical="center" wrapText="1"/>
    </xf>
    <xf numFmtId="0" fontId="14" fillId="3" borderId="46" xfId="0" applyFont="1" applyFill="1" applyBorder="1" applyAlignment="1">
      <alignment horizontal="left" vertical="center" wrapText="1"/>
    </xf>
    <xf numFmtId="0" fontId="14" fillId="3" borderId="20" xfId="0" applyFont="1" applyFill="1" applyBorder="1" applyAlignment="1">
      <alignment horizontal="left" vertical="center" wrapText="1"/>
    </xf>
    <xf numFmtId="0" fontId="0" fillId="0" borderId="18" xfId="0" applyFont="1" applyFill="1" applyBorder="1" applyAlignment="1" applyProtection="1">
      <alignment horizontal="left" vertical="center" wrapText="1"/>
      <protection locked="0"/>
    </xf>
    <xf numFmtId="0" fontId="0" fillId="0" borderId="31" xfId="0" applyFont="1" applyFill="1" applyBorder="1" applyAlignment="1" applyProtection="1">
      <alignment horizontal="left" vertical="center" wrapText="1"/>
      <protection locked="0"/>
    </xf>
    <xf numFmtId="0" fontId="14" fillId="3" borderId="56" xfId="0" applyFont="1" applyFill="1" applyBorder="1" applyAlignment="1">
      <alignment horizontal="left" vertical="center" wrapText="1"/>
    </xf>
    <xf numFmtId="0" fontId="14" fillId="3" borderId="57" xfId="0" applyFont="1" applyFill="1" applyBorder="1" applyAlignment="1">
      <alignment horizontal="left" vertical="center" wrapText="1"/>
    </xf>
    <xf numFmtId="0" fontId="0" fillId="0" borderId="3" xfId="0" applyBorder="1" applyAlignment="1">
      <alignment horizontal="center"/>
    </xf>
    <xf numFmtId="14" fontId="1" fillId="3" borderId="18" xfId="0" applyNumberFormat="1" applyFont="1" applyFill="1" applyBorder="1" applyAlignment="1" applyProtection="1">
      <alignment horizontal="center" vertical="center"/>
    </xf>
    <xf numFmtId="0" fontId="0" fillId="3" borderId="31" xfId="0" applyFill="1" applyBorder="1" applyProtection="1"/>
    <xf numFmtId="14" fontId="10" fillId="0" borderId="18" xfId="0" applyNumberFormat="1" applyFont="1" applyFill="1" applyBorder="1" applyAlignment="1" applyProtection="1">
      <alignment horizontal="center" vertical="center"/>
      <protection locked="0"/>
    </xf>
    <xf numFmtId="14" fontId="10" fillId="0" borderId="19" xfId="0" applyNumberFormat="1" applyFont="1" applyFill="1" applyBorder="1" applyAlignment="1" applyProtection="1">
      <alignment horizontal="center" vertical="center"/>
      <protection locked="0"/>
    </xf>
    <xf numFmtId="14" fontId="10" fillId="0" borderId="31" xfId="0" applyNumberFormat="1" applyFont="1" applyFill="1" applyBorder="1" applyAlignment="1" applyProtection="1">
      <alignment horizontal="center" vertical="center"/>
      <protection locked="0"/>
    </xf>
    <xf numFmtId="0" fontId="8" fillId="3" borderId="67" xfId="0" applyFont="1" applyFill="1" applyBorder="1" applyAlignment="1" applyProtection="1">
      <alignment horizontal="center" vertical="center"/>
    </xf>
    <xf numFmtId="0" fontId="8" fillId="3" borderId="54" xfId="0" applyFont="1" applyFill="1" applyBorder="1" applyAlignment="1" applyProtection="1">
      <alignment horizontal="center" vertical="center"/>
    </xf>
    <xf numFmtId="0" fontId="8" fillId="3" borderId="55" xfId="0" applyFont="1" applyFill="1" applyBorder="1" applyAlignment="1" applyProtection="1">
      <alignment horizontal="center" vertical="center"/>
    </xf>
    <xf numFmtId="0" fontId="1" fillId="3" borderId="35" xfId="0" applyFont="1" applyFill="1" applyBorder="1" applyAlignment="1" applyProtection="1">
      <alignment vertical="center" wrapText="1"/>
    </xf>
    <xf numFmtId="0" fontId="1" fillId="3" borderId="36" xfId="0" applyFont="1" applyFill="1" applyBorder="1" applyAlignment="1" applyProtection="1">
      <alignment vertical="center" wrapText="1"/>
    </xf>
    <xf numFmtId="0" fontId="1" fillId="3" borderId="53" xfId="0" applyFont="1" applyFill="1" applyBorder="1" applyAlignment="1" applyProtection="1">
      <alignment vertical="center" wrapText="1"/>
    </xf>
    <xf numFmtId="0" fontId="1" fillId="3" borderId="29" xfId="0" applyFont="1" applyFill="1" applyBorder="1" applyAlignment="1" applyProtection="1">
      <alignment horizontal="left" vertical="center" wrapText="1"/>
    </xf>
    <xf numFmtId="0" fontId="1" fillId="3" borderId="1" xfId="0" applyFont="1" applyFill="1" applyBorder="1" applyAlignment="1" applyProtection="1">
      <alignment horizontal="left" vertical="center" wrapText="1"/>
    </xf>
    <xf numFmtId="14" fontId="10" fillId="3" borderId="1" xfId="0" applyNumberFormat="1" applyFont="1" applyFill="1" applyBorder="1" applyAlignment="1" applyProtection="1">
      <alignment horizontal="center" vertical="center"/>
    </xf>
    <xf numFmtId="0" fontId="10" fillId="3" borderId="1" xfId="0" applyFont="1" applyFill="1" applyBorder="1" applyAlignment="1" applyProtection="1">
      <alignment horizontal="center" vertical="center"/>
    </xf>
    <xf numFmtId="0" fontId="10" fillId="3" borderId="30" xfId="0" applyFont="1" applyFill="1" applyBorder="1" applyAlignment="1" applyProtection="1">
      <alignment horizontal="center" vertical="center"/>
    </xf>
    <xf numFmtId="0" fontId="1" fillId="3" borderId="32" xfId="0" applyFont="1" applyFill="1" applyBorder="1" applyAlignment="1" applyProtection="1">
      <alignment horizontal="left" vertical="center" wrapText="1"/>
    </xf>
    <xf numFmtId="0" fontId="1" fillId="3" borderId="33" xfId="0" applyFont="1" applyFill="1" applyBorder="1" applyAlignment="1" applyProtection="1">
      <alignment horizontal="left" vertical="center" wrapText="1"/>
    </xf>
    <xf numFmtId="14" fontId="10" fillId="3" borderId="33" xfId="0" applyNumberFormat="1" applyFont="1" applyFill="1" applyBorder="1" applyAlignment="1" applyProtection="1">
      <alignment horizontal="center" vertical="center"/>
    </xf>
    <xf numFmtId="0" fontId="10" fillId="3" borderId="33" xfId="0" applyFont="1" applyFill="1" applyBorder="1" applyAlignment="1" applyProtection="1">
      <alignment horizontal="center" vertical="center"/>
    </xf>
    <xf numFmtId="0" fontId="10" fillId="3" borderId="34" xfId="0" applyFont="1" applyFill="1" applyBorder="1" applyAlignment="1" applyProtection="1">
      <alignment horizontal="center" vertical="center"/>
    </xf>
    <xf numFmtId="0" fontId="10" fillId="3" borderId="43" xfId="0" applyFont="1" applyFill="1" applyBorder="1" applyAlignment="1" applyProtection="1">
      <alignment horizontal="left" vertical="top"/>
    </xf>
    <xf numFmtId="0" fontId="10" fillId="3" borderId="24" xfId="0" applyFont="1" applyFill="1" applyBorder="1" applyAlignment="1" applyProtection="1">
      <alignment horizontal="left" vertical="top"/>
    </xf>
    <xf numFmtId="0" fontId="10" fillId="3" borderId="44" xfId="0" applyFont="1" applyFill="1" applyBorder="1" applyAlignment="1" applyProtection="1">
      <alignment horizontal="left" vertical="top"/>
    </xf>
    <xf numFmtId="0" fontId="10" fillId="3" borderId="32" xfId="0" applyFont="1" applyFill="1" applyBorder="1" applyAlignment="1" applyProtection="1">
      <alignment horizontal="left" vertical="top" wrapText="1"/>
    </xf>
    <xf numFmtId="0" fontId="10" fillId="3" borderId="33" xfId="0" applyFont="1" applyFill="1" applyBorder="1" applyAlignment="1" applyProtection="1">
      <alignment horizontal="left" vertical="top" wrapText="1"/>
    </xf>
    <xf numFmtId="0" fontId="0" fillId="3" borderId="46" xfId="0" applyFont="1" applyFill="1" applyBorder="1" applyAlignment="1" applyProtection="1">
      <alignment horizontal="center" vertical="center"/>
    </xf>
    <xf numFmtId="0" fontId="0" fillId="3" borderId="20" xfId="0" applyFont="1" applyFill="1" applyBorder="1" applyAlignment="1" applyProtection="1">
      <alignment horizontal="center" vertical="center"/>
    </xf>
    <xf numFmtId="0" fontId="0" fillId="3" borderId="18" xfId="0" applyFont="1" applyFill="1" applyBorder="1" applyAlignment="1" applyProtection="1">
      <alignment horizontal="left" vertical="center" wrapText="1"/>
    </xf>
    <xf numFmtId="0" fontId="0" fillId="3" borderId="56" xfId="0" applyFont="1" applyFill="1" applyBorder="1" applyAlignment="1" applyProtection="1">
      <alignment horizontal="center" vertical="center" wrapText="1"/>
    </xf>
    <xf numFmtId="0" fontId="0" fillId="3" borderId="57" xfId="0" applyFont="1" applyFill="1" applyBorder="1" applyAlignment="1" applyProtection="1">
      <alignment horizontal="center" vertical="center" wrapText="1"/>
    </xf>
    <xf numFmtId="0" fontId="0" fillId="3" borderId="40" xfId="0" applyFill="1" applyBorder="1" applyAlignment="1" applyProtection="1">
      <alignment horizontal="left" vertical="center" wrapText="1"/>
    </xf>
    <xf numFmtId="0" fontId="0" fillId="3" borderId="62" xfId="0" applyFont="1" applyFill="1" applyBorder="1" applyAlignment="1" applyProtection="1">
      <alignment horizontal="left" vertical="center" wrapText="1"/>
    </xf>
    <xf numFmtId="0" fontId="0" fillId="3" borderId="41" xfId="0" applyFont="1" applyFill="1" applyBorder="1" applyAlignment="1" applyProtection="1">
      <alignment horizontal="left" vertical="center" wrapText="1"/>
    </xf>
    <xf numFmtId="0" fontId="0" fillId="0" borderId="3" xfId="0" applyFill="1" applyBorder="1" applyAlignment="1">
      <alignment horizontal="center" vertical="top" wrapText="1"/>
    </xf>
    <xf numFmtId="0" fontId="0" fillId="0" borderId="0" xfId="0" applyFill="1" applyBorder="1" applyAlignment="1">
      <alignment horizontal="center" vertical="top" wrapText="1"/>
    </xf>
    <xf numFmtId="0" fontId="27" fillId="3" borderId="46" xfId="0" applyFont="1" applyFill="1" applyBorder="1" applyAlignment="1" applyProtection="1">
      <alignment horizontal="center" vertical="center" wrapText="1"/>
    </xf>
    <xf numFmtId="0" fontId="32" fillId="3" borderId="19" xfId="0" applyFont="1" applyFill="1" applyBorder="1" applyAlignment="1" applyProtection="1">
      <alignment horizontal="center" vertical="center" wrapText="1"/>
    </xf>
    <xf numFmtId="0" fontId="27" fillId="3" borderId="18" xfId="0" applyFont="1" applyFill="1" applyBorder="1" applyAlignment="1" applyProtection="1">
      <alignment horizontal="center" vertical="center" wrapText="1"/>
    </xf>
    <xf numFmtId="0" fontId="8" fillId="0" borderId="60" xfId="0" applyFont="1" applyFill="1" applyBorder="1" applyAlignment="1" applyProtection="1">
      <alignment horizontal="left" vertical="top" wrapText="1"/>
    </xf>
    <xf numFmtId="0" fontId="0" fillId="0" borderId="21" xfId="0" applyFill="1" applyBorder="1" applyAlignment="1"/>
    <xf numFmtId="0" fontId="0" fillId="0" borderId="45" xfId="0" applyFill="1" applyBorder="1" applyAlignment="1"/>
    <xf numFmtId="0" fontId="0" fillId="3" borderId="11" xfId="0" applyFill="1" applyBorder="1" applyAlignment="1">
      <alignment horizontal="left" vertical="center"/>
    </xf>
    <xf numFmtId="0" fontId="0" fillId="3" borderId="12" xfId="0" applyFill="1" applyBorder="1" applyAlignment="1">
      <alignment horizontal="left" vertical="center"/>
    </xf>
    <xf numFmtId="0" fontId="0" fillId="3" borderId="9" xfId="0" applyFill="1" applyBorder="1" applyAlignment="1">
      <alignment horizontal="left" vertical="center"/>
    </xf>
    <xf numFmtId="0" fontId="8" fillId="14" borderId="81" xfId="0" applyFont="1" applyFill="1" applyBorder="1" applyAlignment="1" applyProtection="1">
      <alignment horizontal="left" vertical="top"/>
    </xf>
    <xf numFmtId="0" fontId="0" fillId="0" borderId="81" xfId="0" applyBorder="1" applyAlignment="1">
      <alignment horizontal="left" vertical="top"/>
    </xf>
    <xf numFmtId="0" fontId="0" fillId="3" borderId="61" xfId="0" applyFont="1" applyFill="1" applyBorder="1" applyAlignment="1" applyProtection="1">
      <alignment horizontal="center" vertical="center"/>
    </xf>
    <xf numFmtId="0" fontId="0" fillId="3" borderId="70" xfId="0" applyFont="1" applyFill="1" applyBorder="1" applyAlignment="1" applyProtection="1">
      <alignment horizontal="center" vertical="center"/>
    </xf>
    <xf numFmtId="0" fontId="0" fillId="3" borderId="71" xfId="0" applyFont="1" applyFill="1" applyBorder="1" applyAlignment="1" applyProtection="1">
      <alignment horizontal="left" vertical="center" wrapText="1"/>
    </xf>
    <xf numFmtId="0" fontId="0" fillId="3" borderId="23" xfId="0" applyFont="1" applyFill="1" applyBorder="1" applyAlignment="1" applyProtection="1">
      <alignment horizontal="left" vertical="center" wrapText="1"/>
    </xf>
    <xf numFmtId="0" fontId="0" fillId="3" borderId="72" xfId="0" applyFont="1" applyFill="1" applyBorder="1" applyAlignment="1" applyProtection="1">
      <alignment horizontal="left" vertical="center" wrapText="1"/>
    </xf>
    <xf numFmtId="0" fontId="0" fillId="0" borderId="40" xfId="0" applyFill="1" applyBorder="1" applyAlignment="1" applyProtection="1">
      <alignment horizontal="left" vertical="center" wrapText="1"/>
      <protection locked="0"/>
    </xf>
    <xf numFmtId="0" fontId="0" fillId="0" borderId="62" xfId="0" applyFont="1" applyFill="1" applyBorder="1" applyAlignment="1" applyProtection="1">
      <alignment horizontal="left" vertical="center" wrapText="1"/>
      <protection locked="0"/>
    </xf>
    <xf numFmtId="0" fontId="1" fillId="2" borderId="11" xfId="0" applyFont="1" applyFill="1" applyBorder="1" applyAlignment="1" applyProtection="1">
      <alignment horizontal="left" vertical="center" wrapText="1"/>
    </xf>
    <xf numFmtId="0" fontId="1" fillId="2" borderId="12" xfId="0" applyFont="1" applyFill="1" applyBorder="1" applyAlignment="1" applyProtection="1">
      <alignment horizontal="left" vertical="center" wrapText="1"/>
    </xf>
    <xf numFmtId="0" fontId="1" fillId="2" borderId="9" xfId="0" applyFont="1" applyFill="1" applyBorder="1" applyAlignment="1" applyProtection="1">
      <alignment horizontal="left" vertical="center" wrapText="1"/>
    </xf>
    <xf numFmtId="0" fontId="0" fillId="0" borderId="61" xfId="0" applyFont="1" applyFill="1" applyBorder="1" applyAlignment="1" applyProtection="1">
      <alignment horizontal="center" vertical="center"/>
      <protection locked="0"/>
    </xf>
    <xf numFmtId="0" fontId="0" fillId="0" borderId="70" xfId="0" applyFont="1" applyFill="1" applyBorder="1" applyAlignment="1" applyProtection="1">
      <alignment horizontal="center" vertical="center"/>
      <protection locked="0"/>
    </xf>
    <xf numFmtId="0" fontId="0" fillId="0" borderId="46" xfId="0"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46" xfId="0" applyFont="1" applyFill="1" applyBorder="1" applyAlignment="1" applyProtection="1">
      <alignment horizontal="center" vertical="center"/>
      <protection locked="0"/>
    </xf>
    <xf numFmtId="0" fontId="8" fillId="0" borderId="3" xfId="0" applyFont="1" applyFill="1" applyBorder="1" applyAlignment="1">
      <alignment horizontal="center" vertical="center"/>
    </xf>
    <xf numFmtId="0" fontId="8" fillId="0" borderId="7" xfId="0" applyFont="1" applyFill="1" applyBorder="1" applyAlignment="1">
      <alignment horizontal="center" vertical="center"/>
    </xf>
    <xf numFmtId="0" fontId="8" fillId="3" borderId="67" xfId="0" applyFont="1" applyFill="1" applyBorder="1" applyAlignment="1">
      <alignment horizontal="center" vertical="center"/>
    </xf>
    <xf numFmtId="0" fontId="21" fillId="3" borderId="54" xfId="0" applyFont="1" applyFill="1" applyBorder="1" applyAlignment="1">
      <alignment horizontal="center" vertical="center"/>
    </xf>
    <xf numFmtId="0" fontId="21" fillId="3" borderId="55" xfId="0" applyFont="1" applyFill="1" applyBorder="1" applyAlignment="1">
      <alignment horizontal="center" vertical="center"/>
    </xf>
    <xf numFmtId="0" fontId="8" fillId="3" borderId="11"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9" xfId="0" applyFont="1" applyFill="1" applyBorder="1" applyAlignment="1">
      <alignment horizontal="left" vertical="center" wrapText="1"/>
    </xf>
    <xf numFmtId="0" fontId="8" fillId="14" borderId="50" xfId="0" applyFont="1" applyFill="1" applyBorder="1" applyAlignment="1" applyProtection="1">
      <alignment horizontal="left" vertical="top" wrapText="1"/>
    </xf>
    <xf numFmtId="0" fontId="0" fillId="0" borderId="51" xfId="0" applyBorder="1"/>
    <xf numFmtId="0" fontId="0" fillId="0" borderId="52" xfId="0" applyBorder="1"/>
    <xf numFmtId="0" fontId="12" fillId="0" borderId="11" xfId="0" applyFont="1" applyFill="1" applyBorder="1" applyAlignment="1" applyProtection="1">
      <alignment horizontal="left" vertical="center" wrapText="1"/>
      <protection locked="0"/>
    </xf>
    <xf numFmtId="0" fontId="12" fillId="0" borderId="12" xfId="0" applyFont="1" applyFill="1" applyBorder="1" applyAlignment="1" applyProtection="1">
      <alignment horizontal="left" vertical="center" wrapText="1"/>
      <protection locked="0"/>
    </xf>
    <xf numFmtId="0" fontId="12" fillId="0" borderId="9" xfId="0" applyFont="1" applyFill="1" applyBorder="1" applyAlignment="1" applyProtection="1">
      <alignment horizontal="left" vertical="center" wrapText="1"/>
      <protection locked="0"/>
    </xf>
    <xf numFmtId="0" fontId="13" fillId="14" borderId="2" xfId="0" applyFont="1" applyFill="1" applyBorder="1" applyAlignment="1" applyProtection="1">
      <alignment horizontal="left" vertical="top" wrapText="1"/>
    </xf>
    <xf numFmtId="0" fontId="13" fillId="14" borderId="3" xfId="0" applyFont="1" applyFill="1" applyBorder="1" applyAlignment="1" applyProtection="1">
      <alignment horizontal="left" vertical="top" wrapText="1"/>
    </xf>
    <xf numFmtId="0" fontId="13" fillId="14" borderId="61" xfId="0" applyFont="1" applyFill="1" applyBorder="1" applyAlignment="1" applyProtection="1">
      <alignment horizontal="left" vertical="top" wrapText="1"/>
    </xf>
    <xf numFmtId="0" fontId="13" fillId="14" borderId="23" xfId="0" applyFont="1" applyFill="1" applyBorder="1" applyAlignment="1" applyProtection="1">
      <alignment horizontal="left" vertical="top" wrapText="1"/>
    </xf>
    <xf numFmtId="0" fontId="33" fillId="14" borderId="27" xfId="0" applyFont="1" applyFill="1" applyBorder="1" applyAlignment="1" applyProtection="1">
      <alignment horizontal="left" vertical="center"/>
    </xf>
    <xf numFmtId="0" fontId="33" fillId="14" borderId="28" xfId="0" applyFont="1" applyFill="1" applyBorder="1" applyAlignment="1" applyProtection="1">
      <alignment horizontal="left" vertical="center"/>
    </xf>
    <xf numFmtId="0" fontId="33" fillId="14" borderId="1" xfId="0" applyFont="1" applyFill="1" applyBorder="1" applyAlignment="1" applyProtection="1">
      <alignment horizontal="left" vertical="center"/>
    </xf>
    <xf numFmtId="0" fontId="33" fillId="14" borderId="30" xfId="0" applyFont="1" applyFill="1" applyBorder="1" applyAlignment="1" applyProtection="1">
      <alignment horizontal="left" vertical="center"/>
    </xf>
    <xf numFmtId="0" fontId="8" fillId="14" borderId="67" xfId="0" applyFont="1" applyFill="1" applyBorder="1" applyAlignment="1" applyProtection="1">
      <alignment horizontal="center" vertical="center" wrapText="1"/>
    </xf>
    <xf numFmtId="0" fontId="8" fillId="14" borderId="54" xfId="0" applyFont="1" applyFill="1" applyBorder="1" applyAlignment="1" applyProtection="1">
      <alignment horizontal="center" vertical="center" wrapText="1"/>
    </xf>
    <xf numFmtId="0" fontId="8" fillId="14" borderId="55" xfId="0" applyFont="1" applyFill="1" applyBorder="1" applyAlignment="1" applyProtection="1">
      <alignment horizontal="center" vertical="center" wrapText="1"/>
    </xf>
    <xf numFmtId="0" fontId="8" fillId="14" borderId="11" xfId="0" applyFont="1" applyFill="1" applyBorder="1" applyAlignment="1" applyProtection="1">
      <alignment horizontal="left" vertical="top"/>
    </xf>
    <xf numFmtId="0" fontId="8" fillId="14" borderId="12" xfId="0" applyFont="1" applyFill="1" applyBorder="1" applyAlignment="1" applyProtection="1">
      <alignment horizontal="left" vertical="top"/>
    </xf>
    <xf numFmtId="0" fontId="8" fillId="14" borderId="48" xfId="0" applyFont="1" applyFill="1" applyBorder="1" applyAlignment="1" applyProtection="1">
      <alignment horizontal="left" vertical="top"/>
    </xf>
    <xf numFmtId="0" fontId="21" fillId="14" borderId="53" xfId="0" applyFont="1" applyFill="1" applyBorder="1" applyAlignment="1" applyProtection="1">
      <alignment horizontal="left" vertical="center" wrapText="1"/>
    </xf>
    <xf numFmtId="0" fontId="8" fillId="14" borderId="12" xfId="0" applyFont="1" applyFill="1" applyBorder="1" applyAlignment="1" applyProtection="1">
      <alignment horizontal="left" vertical="center" wrapText="1"/>
    </xf>
    <xf numFmtId="0" fontId="8" fillId="14" borderId="9" xfId="0" applyFont="1" applyFill="1" applyBorder="1" applyAlignment="1" applyProtection="1">
      <alignment horizontal="left" vertical="center" wrapText="1"/>
    </xf>
    <xf numFmtId="0" fontId="10" fillId="0" borderId="0" xfId="0" applyFont="1" applyFill="1" applyBorder="1" applyAlignment="1">
      <alignment horizontal="center" vertical="top" wrapText="1"/>
    </xf>
    <xf numFmtId="0" fontId="8" fillId="3" borderId="35" xfId="0" applyFont="1" applyFill="1" applyBorder="1" applyAlignment="1" applyProtection="1">
      <alignment horizontal="center" vertical="center"/>
    </xf>
    <xf numFmtId="0" fontId="8" fillId="3" borderId="36" xfId="0" applyFont="1" applyFill="1" applyBorder="1" applyAlignment="1" applyProtection="1">
      <alignment horizontal="center" vertical="center"/>
    </xf>
    <xf numFmtId="0" fontId="8" fillId="3" borderId="37" xfId="0" applyFont="1" applyFill="1" applyBorder="1" applyAlignment="1" applyProtection="1">
      <alignment horizontal="center" vertical="center"/>
    </xf>
    <xf numFmtId="0" fontId="10" fillId="2" borderId="11" xfId="0" applyFont="1" applyFill="1" applyBorder="1" applyAlignment="1" applyProtection="1">
      <alignment horizontal="left" vertical="center" wrapText="1"/>
    </xf>
    <xf numFmtId="0" fontId="10" fillId="2" borderId="12" xfId="0" applyFont="1" applyFill="1" applyBorder="1" applyAlignment="1" applyProtection="1">
      <alignment horizontal="left" vertical="center" wrapText="1"/>
    </xf>
    <xf numFmtId="0" fontId="10" fillId="2" borderId="9" xfId="0" applyFont="1" applyFill="1" applyBorder="1" applyAlignment="1" applyProtection="1">
      <alignment horizontal="left" vertical="center" wrapText="1"/>
    </xf>
    <xf numFmtId="0" fontId="13" fillId="3" borderId="35" xfId="0" applyFont="1" applyFill="1" applyBorder="1" applyAlignment="1" applyProtection="1">
      <alignment horizontal="center" vertical="center"/>
    </xf>
    <xf numFmtId="0" fontId="13" fillId="3" borderId="36" xfId="0" applyFont="1" applyFill="1" applyBorder="1" applyAlignment="1" applyProtection="1">
      <alignment horizontal="center" vertical="center"/>
    </xf>
    <xf numFmtId="0" fontId="13" fillId="3" borderId="37" xfId="0" applyFont="1" applyFill="1" applyBorder="1" applyAlignment="1" applyProtection="1">
      <alignment horizontal="center" vertical="center"/>
    </xf>
    <xf numFmtId="0" fontId="14" fillId="0" borderId="0" xfId="0" applyFont="1" applyFill="1" applyBorder="1" applyAlignment="1">
      <alignment horizontal="center" wrapText="1"/>
    </xf>
    <xf numFmtId="0" fontId="21" fillId="14" borderId="36" xfId="0" applyFont="1" applyFill="1" applyBorder="1" applyAlignment="1" applyProtection="1">
      <alignment horizontal="left" vertical="center" wrapText="1"/>
    </xf>
    <xf numFmtId="0" fontId="21" fillId="14" borderId="37" xfId="0" applyFont="1" applyFill="1" applyBorder="1" applyAlignment="1" applyProtection="1">
      <alignment horizontal="left" vertical="center" wrapText="1"/>
    </xf>
    <xf numFmtId="0" fontId="8" fillId="3" borderId="35" xfId="0" applyFont="1" applyFill="1" applyBorder="1" applyAlignment="1" applyProtection="1">
      <alignment horizontal="center" vertical="center" wrapText="1"/>
    </xf>
    <xf numFmtId="0" fontId="8" fillId="3" borderId="36" xfId="0" applyFont="1" applyFill="1" applyBorder="1" applyAlignment="1" applyProtection="1">
      <alignment horizontal="center" vertical="center" wrapText="1"/>
    </xf>
    <xf numFmtId="0" fontId="8" fillId="3" borderId="37" xfId="0" applyFont="1" applyFill="1" applyBorder="1" applyAlignment="1" applyProtection="1">
      <alignment horizontal="center" vertical="center" wrapText="1"/>
    </xf>
    <xf numFmtId="2" fontId="1" fillId="3" borderId="43" xfId="0" applyNumberFormat="1" applyFont="1" applyFill="1" applyBorder="1" applyAlignment="1" applyProtection="1">
      <alignment horizontal="left" vertical="center" wrapText="1"/>
    </xf>
    <xf numFmtId="2" fontId="1" fillId="3" borderId="24" xfId="0" applyNumberFormat="1" applyFont="1" applyFill="1" applyBorder="1" applyAlignment="1" applyProtection="1">
      <alignment horizontal="left" vertical="center" wrapText="1"/>
    </xf>
    <xf numFmtId="2" fontId="1" fillId="3" borderId="71" xfId="0" applyNumberFormat="1" applyFont="1" applyFill="1" applyBorder="1" applyAlignment="1" applyProtection="1">
      <alignment horizontal="left" vertical="center" wrapText="1"/>
    </xf>
    <xf numFmtId="0" fontId="8" fillId="14" borderId="35" xfId="0" applyFont="1" applyFill="1" applyBorder="1" applyAlignment="1" applyProtection="1">
      <alignment horizontal="center" vertical="center" wrapText="1"/>
    </xf>
    <xf numFmtId="0" fontId="8" fillId="14" borderId="36" xfId="0" applyFont="1" applyFill="1" applyBorder="1" applyAlignment="1" applyProtection="1">
      <alignment horizontal="center" vertical="center" wrapText="1"/>
    </xf>
    <xf numFmtId="0" fontId="8" fillId="14" borderId="37" xfId="0" applyFont="1" applyFill="1" applyBorder="1" applyAlignment="1" applyProtection="1">
      <alignment horizontal="center" vertical="center" wrapText="1"/>
    </xf>
    <xf numFmtId="0" fontId="1" fillId="14" borderId="35" xfId="0" applyFont="1" applyFill="1" applyBorder="1" applyAlignment="1" applyProtection="1">
      <alignment vertical="center" wrapText="1"/>
    </xf>
    <xf numFmtId="0" fontId="1" fillId="14" borderId="36" xfId="0" applyFont="1" applyFill="1" applyBorder="1" applyAlignment="1" applyProtection="1">
      <alignment vertical="center" wrapText="1"/>
    </xf>
    <xf numFmtId="0" fontId="0" fillId="14" borderId="53" xfId="0" applyFill="1" applyBorder="1" applyAlignment="1" applyProtection="1">
      <alignment horizontal="left" vertical="center" wrapText="1"/>
    </xf>
    <xf numFmtId="0" fontId="0" fillId="14" borderId="12" xfId="0" applyFont="1" applyFill="1" applyBorder="1" applyAlignment="1" applyProtection="1">
      <alignment horizontal="left" vertical="center" wrapText="1"/>
    </xf>
    <xf numFmtId="0" fontId="0" fillId="14" borderId="9" xfId="0" applyFont="1" applyFill="1" applyBorder="1" applyAlignment="1" applyProtection="1">
      <alignment horizontal="left" vertical="center" wrapText="1"/>
    </xf>
    <xf numFmtId="14" fontId="10" fillId="0" borderId="71" xfId="0" applyNumberFormat="1" applyFont="1" applyFill="1" applyBorder="1" applyAlignment="1" applyProtection="1">
      <alignment horizontal="center" vertical="center"/>
      <protection locked="0"/>
    </xf>
    <xf numFmtId="14" fontId="10" fillId="0" borderId="23" xfId="0" applyNumberFormat="1" applyFont="1" applyFill="1" applyBorder="1" applyAlignment="1" applyProtection="1">
      <alignment horizontal="center" vertical="center"/>
      <protection locked="0"/>
    </xf>
    <xf numFmtId="14" fontId="10" fillId="0" borderId="72" xfId="0" applyNumberFormat="1" applyFont="1" applyFill="1" applyBorder="1" applyAlignment="1" applyProtection="1">
      <alignment horizontal="center" vertical="center"/>
      <protection locked="0"/>
    </xf>
    <xf numFmtId="0" fontId="1" fillId="3" borderId="18" xfId="0" applyFont="1" applyFill="1" applyBorder="1" applyAlignment="1" applyProtection="1">
      <alignment horizontal="left" vertical="center" wrapText="1"/>
    </xf>
    <xf numFmtId="0" fontId="0" fillId="3" borderId="19" xfId="0" applyFill="1" applyBorder="1" applyProtection="1"/>
    <xf numFmtId="0" fontId="0" fillId="3" borderId="20" xfId="0" applyFill="1" applyBorder="1" applyProtection="1"/>
    <xf numFmtId="0" fontId="12" fillId="0" borderId="57" xfId="0" applyFont="1" applyFill="1" applyBorder="1" applyAlignment="1" applyProtection="1">
      <alignment horizontal="left" vertical="center" wrapText="1"/>
      <protection locked="0"/>
    </xf>
    <xf numFmtId="0" fontId="12" fillId="0" borderId="33" xfId="0" applyFont="1" applyFill="1" applyBorder="1" applyAlignment="1" applyProtection="1">
      <alignment horizontal="left" vertical="center" wrapText="1"/>
      <protection locked="0"/>
    </xf>
    <xf numFmtId="0" fontId="12" fillId="0" borderId="34" xfId="0" applyFont="1" applyFill="1" applyBorder="1" applyAlignment="1" applyProtection="1">
      <alignment horizontal="left" vertical="center" wrapText="1"/>
      <protection locked="0"/>
    </xf>
    <xf numFmtId="0" fontId="12" fillId="3" borderId="5" xfId="0" applyFont="1" applyFill="1" applyBorder="1" applyAlignment="1" applyProtection="1">
      <alignment horizontal="left" vertical="center"/>
    </xf>
    <xf numFmtId="0" fontId="12" fillId="3" borderId="0" xfId="0" applyFont="1" applyFill="1" applyBorder="1" applyAlignment="1" applyProtection="1">
      <alignment horizontal="left" vertical="center"/>
    </xf>
    <xf numFmtId="0" fontId="12" fillId="3" borderId="16" xfId="0" applyFont="1" applyFill="1" applyBorder="1" applyAlignment="1" applyProtection="1">
      <alignment horizontal="left" vertical="center"/>
    </xf>
    <xf numFmtId="0" fontId="0" fillId="3" borderId="29" xfId="0" applyFill="1" applyBorder="1" applyAlignment="1" applyProtection="1">
      <alignment horizontal="left" vertical="center" wrapText="1"/>
    </xf>
    <xf numFmtId="0" fontId="17" fillId="3" borderId="20" xfId="0" applyFont="1" applyFill="1" applyBorder="1" applyAlignment="1" applyProtection="1">
      <alignment horizontal="left" vertical="center" wrapText="1"/>
    </xf>
    <xf numFmtId="0" fontId="17" fillId="0" borderId="32" xfId="0" applyFont="1" applyFill="1" applyBorder="1" applyAlignment="1" applyProtection="1">
      <alignment horizontal="left" vertical="center" wrapText="1"/>
      <protection locked="0"/>
    </xf>
    <xf numFmtId="0" fontId="17" fillId="0" borderId="57" xfId="0" applyFont="1" applyFill="1" applyBorder="1" applyAlignment="1" applyProtection="1">
      <alignment horizontal="left" vertical="center" wrapText="1"/>
      <protection locked="0"/>
    </xf>
    <xf numFmtId="0" fontId="17" fillId="0" borderId="33" xfId="0" applyFont="1" applyFill="1" applyBorder="1" applyAlignment="1" applyProtection="1">
      <alignment horizontal="left" vertical="center" wrapText="1"/>
      <protection locked="0"/>
    </xf>
    <xf numFmtId="0" fontId="17" fillId="0" borderId="34" xfId="0" applyFont="1" applyFill="1" applyBorder="1" applyAlignment="1" applyProtection="1">
      <alignment horizontal="left" vertical="center" wrapText="1"/>
      <protection locked="0"/>
    </xf>
    <xf numFmtId="0" fontId="12" fillId="3" borderId="11" xfId="0" applyFont="1" applyFill="1" applyBorder="1" applyAlignment="1" applyProtection="1">
      <alignment horizontal="left" vertical="center" wrapText="1"/>
    </xf>
    <xf numFmtId="0" fontId="12" fillId="3" borderId="12" xfId="0" applyFont="1" applyFill="1" applyBorder="1" applyAlignment="1" applyProtection="1">
      <alignment horizontal="left" vertical="center" wrapText="1"/>
    </xf>
    <xf numFmtId="0" fontId="10" fillId="3" borderId="5" xfId="0"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10" fillId="3" borderId="16" xfId="0" applyFont="1" applyFill="1" applyBorder="1" applyAlignment="1" applyProtection="1">
      <alignment horizontal="center" vertical="center"/>
    </xf>
    <xf numFmtId="0" fontId="10" fillId="3" borderId="11" xfId="0" applyFont="1" applyFill="1" applyBorder="1" applyAlignment="1" applyProtection="1">
      <alignment horizontal="left" vertical="center"/>
    </xf>
    <xf numFmtId="0" fontId="10" fillId="3" borderId="12" xfId="0" applyFont="1" applyFill="1" applyBorder="1" applyAlignment="1" applyProtection="1">
      <alignment horizontal="left" vertical="center"/>
    </xf>
    <xf numFmtId="0" fontId="10" fillId="3" borderId="48" xfId="0" applyFont="1" applyFill="1" applyBorder="1" applyAlignment="1" applyProtection="1">
      <alignment horizontal="left" vertical="center"/>
    </xf>
    <xf numFmtId="0" fontId="10" fillId="3" borderId="71" xfId="0" applyFont="1" applyFill="1" applyBorder="1" applyAlignment="1" applyProtection="1">
      <alignment horizontal="center" vertical="center"/>
    </xf>
    <xf numFmtId="0" fontId="10" fillId="3" borderId="23" xfId="0" applyFont="1" applyFill="1" applyBorder="1" applyAlignment="1" applyProtection="1">
      <alignment horizontal="center" vertical="center"/>
    </xf>
    <xf numFmtId="0" fontId="10" fillId="3" borderId="72" xfId="0" applyFont="1" applyFill="1" applyBorder="1" applyAlignment="1" applyProtection="1">
      <alignment horizontal="center" vertical="center"/>
    </xf>
    <xf numFmtId="0" fontId="13" fillId="3" borderId="35" xfId="0" applyFont="1" applyFill="1" applyBorder="1" applyAlignment="1" applyProtection="1">
      <alignment horizontal="left" vertical="center"/>
    </xf>
    <xf numFmtId="0" fontId="13" fillId="3" borderId="48" xfId="0" applyFont="1" applyFill="1" applyBorder="1" applyAlignment="1" applyProtection="1">
      <alignment horizontal="left" vertical="center"/>
    </xf>
    <xf numFmtId="0" fontId="13" fillId="3" borderId="36" xfId="0" applyFont="1" applyFill="1" applyBorder="1" applyAlignment="1" applyProtection="1">
      <alignment horizontal="left" vertical="center"/>
    </xf>
    <xf numFmtId="0" fontId="13" fillId="3" borderId="37" xfId="0" applyFont="1" applyFill="1" applyBorder="1" applyAlignment="1" applyProtection="1">
      <alignment horizontal="left" vertical="center"/>
    </xf>
    <xf numFmtId="0" fontId="12" fillId="3" borderId="43" xfId="0" applyFont="1" applyFill="1" applyBorder="1" applyAlignment="1" applyProtection="1">
      <alignment horizontal="left" vertical="center" wrapText="1"/>
    </xf>
    <xf numFmtId="0" fontId="12" fillId="3" borderId="70" xfId="0" applyFont="1" applyFill="1" applyBorder="1" applyAlignment="1" applyProtection="1">
      <alignment horizontal="left" vertical="center" wrapText="1"/>
    </xf>
    <xf numFmtId="0" fontId="12" fillId="3" borderId="24" xfId="0" applyFont="1" applyFill="1" applyBorder="1" applyAlignment="1" applyProtection="1">
      <alignment horizontal="left" vertical="center" wrapText="1"/>
    </xf>
    <xf numFmtId="0" fontId="12" fillId="3" borderId="44" xfId="0" applyFont="1" applyFill="1" applyBorder="1" applyAlignment="1" applyProtection="1">
      <alignment horizontal="left" vertical="center" wrapText="1"/>
    </xf>
    <xf numFmtId="0" fontId="12" fillId="0" borderId="29" xfId="0" applyFont="1" applyFill="1" applyBorder="1" applyAlignment="1" applyProtection="1">
      <alignment horizontal="left" vertical="center" wrapText="1"/>
      <protection locked="0"/>
    </xf>
    <xf numFmtId="0" fontId="12" fillId="0" borderId="20" xfId="0" applyFont="1" applyFill="1" applyBorder="1" applyAlignment="1" applyProtection="1">
      <alignment horizontal="left" vertical="center" wrapText="1"/>
      <protection locked="0"/>
    </xf>
    <xf numFmtId="0" fontId="12" fillId="0" borderId="1" xfId="0" applyFont="1" applyFill="1" applyBorder="1" applyAlignment="1" applyProtection="1">
      <alignment horizontal="left" vertical="center" wrapText="1"/>
      <protection locked="0"/>
    </xf>
    <xf numFmtId="0" fontId="12" fillId="0" borderId="30" xfId="0" applyFont="1" applyFill="1" applyBorder="1" applyAlignment="1" applyProtection="1">
      <alignment horizontal="left" vertical="center" wrapText="1"/>
      <protection locked="0"/>
    </xf>
    <xf numFmtId="0" fontId="17" fillId="0" borderId="29" xfId="0" applyFont="1" applyFill="1" applyBorder="1" applyAlignment="1" applyProtection="1">
      <alignment horizontal="left" vertical="center" wrapText="1"/>
      <protection locked="0"/>
    </xf>
    <xf numFmtId="0" fontId="17" fillId="0" borderId="20" xfId="0" applyFont="1" applyFill="1" applyBorder="1" applyAlignment="1" applyProtection="1">
      <alignment horizontal="left" vertical="center" wrapText="1"/>
      <protection locked="0"/>
    </xf>
    <xf numFmtId="0" fontId="17" fillId="0" borderId="1" xfId="0" applyFont="1" applyFill="1" applyBorder="1" applyAlignment="1" applyProtection="1">
      <alignment horizontal="left" vertical="center" wrapText="1"/>
      <protection locked="0"/>
    </xf>
    <xf numFmtId="0" fontId="17" fillId="0" borderId="30" xfId="0" applyFont="1" applyFill="1" applyBorder="1" applyAlignment="1" applyProtection="1">
      <alignment horizontal="left" vertical="center" wrapText="1"/>
      <protection locked="0"/>
    </xf>
    <xf numFmtId="0" fontId="10" fillId="3" borderId="11" xfId="0" applyFont="1" applyFill="1" applyBorder="1" applyAlignment="1" applyProtection="1">
      <alignment horizontal="center" vertical="center" wrapText="1"/>
    </xf>
    <xf numFmtId="0" fontId="10" fillId="3" borderId="12" xfId="0" applyFont="1" applyFill="1" applyBorder="1" applyAlignment="1" applyProtection="1">
      <alignment horizontal="center" vertical="center" wrapText="1"/>
    </xf>
    <xf numFmtId="0" fontId="10" fillId="3" borderId="9" xfId="0" applyFont="1" applyFill="1" applyBorder="1" applyAlignment="1" applyProtection="1">
      <alignment horizontal="center" vertical="center" wrapText="1"/>
    </xf>
    <xf numFmtId="0" fontId="10" fillId="0" borderId="11" xfId="0" applyFont="1" applyFill="1" applyBorder="1" applyAlignment="1" applyProtection="1">
      <alignment horizontal="center" vertical="center" wrapText="1"/>
    </xf>
    <xf numFmtId="0" fontId="10" fillId="0" borderId="12"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10" fillId="3" borderId="13" xfId="0" applyFont="1" applyFill="1" applyBorder="1" applyAlignment="1" applyProtection="1">
      <alignment horizontal="center" vertical="center" wrapText="1"/>
    </xf>
    <xf numFmtId="0" fontId="10" fillId="3" borderId="10" xfId="0" applyFont="1" applyFill="1" applyBorder="1" applyAlignment="1" applyProtection="1">
      <alignment horizontal="center" vertical="center" wrapText="1"/>
    </xf>
    <xf numFmtId="0" fontId="10" fillId="0" borderId="0" xfId="0" applyFont="1" applyFill="1" applyBorder="1" applyAlignment="1">
      <alignment horizontal="left" vertical="top" wrapText="1"/>
    </xf>
    <xf numFmtId="0" fontId="12" fillId="0" borderId="0" xfId="0" applyFont="1" applyFill="1" applyBorder="1" applyAlignment="1">
      <alignment horizontal="left" vertical="top" wrapText="1"/>
    </xf>
    <xf numFmtId="0" fontId="10" fillId="3" borderId="50" xfId="0" applyFont="1" applyFill="1" applyBorder="1" applyAlignment="1" applyProtection="1">
      <alignment horizontal="center" vertical="center" wrapText="1"/>
    </xf>
    <xf numFmtId="0" fontId="10" fillId="3" borderId="51" xfId="0" applyFont="1" applyFill="1" applyBorder="1" applyAlignment="1" applyProtection="1">
      <alignment horizontal="center" vertical="center" wrapText="1"/>
    </xf>
    <xf numFmtId="0" fontId="10" fillId="3" borderId="52" xfId="0" applyFont="1" applyFill="1" applyBorder="1" applyAlignment="1" applyProtection="1">
      <alignment horizontal="center" vertical="center" wrapText="1"/>
    </xf>
    <xf numFmtId="0" fontId="10" fillId="3" borderId="50" xfId="0" applyFont="1" applyFill="1" applyBorder="1" applyAlignment="1" applyProtection="1">
      <alignment horizontal="center" vertical="center" wrapText="1" readingOrder="1"/>
    </xf>
    <xf numFmtId="0" fontId="10" fillId="3" borderId="51" xfId="0" applyFont="1" applyFill="1" applyBorder="1" applyAlignment="1" applyProtection="1">
      <alignment horizontal="center" vertical="center" wrapText="1" readingOrder="1"/>
    </xf>
    <xf numFmtId="0" fontId="10" fillId="3" borderId="52" xfId="0" applyFont="1" applyFill="1" applyBorder="1" applyAlignment="1" applyProtection="1">
      <alignment horizontal="center" vertical="center" wrapText="1" readingOrder="1"/>
    </xf>
    <xf numFmtId="0" fontId="10" fillId="3" borderId="2" xfId="0" applyFont="1" applyFill="1" applyBorder="1" applyAlignment="1" applyProtection="1">
      <alignment horizontal="center" vertical="center" wrapText="1"/>
    </xf>
    <xf numFmtId="0" fontId="10" fillId="3" borderId="3" xfId="0" applyFont="1" applyFill="1" applyBorder="1" applyAlignment="1" applyProtection="1">
      <alignment horizontal="center" vertical="center" wrapText="1"/>
    </xf>
    <xf numFmtId="0" fontId="10" fillId="3" borderId="4" xfId="0" applyFont="1" applyFill="1" applyBorder="1" applyAlignment="1" applyProtection="1">
      <alignment horizontal="center" vertical="center" wrapText="1"/>
    </xf>
    <xf numFmtId="0" fontId="10" fillId="3" borderId="5" xfId="0" applyFont="1" applyFill="1" applyBorder="1" applyAlignment="1" applyProtection="1">
      <alignment horizontal="center" vertical="center" wrapText="1"/>
    </xf>
    <xf numFmtId="0" fontId="10" fillId="3" borderId="7" xfId="0" applyFont="1" applyFill="1" applyBorder="1" applyAlignment="1" applyProtection="1">
      <alignment horizontal="center" vertical="center" wrapText="1"/>
    </xf>
    <xf numFmtId="0" fontId="10" fillId="3" borderId="8" xfId="0" applyFont="1" applyFill="1" applyBorder="1" applyAlignment="1" applyProtection="1">
      <alignment horizontal="center" vertical="center" wrapText="1"/>
    </xf>
    <xf numFmtId="0" fontId="13" fillId="3" borderId="11" xfId="0" applyFont="1" applyFill="1" applyBorder="1" applyAlignment="1" applyProtection="1">
      <alignment horizontal="center" vertical="center"/>
    </xf>
    <xf numFmtId="0" fontId="13" fillId="3" borderId="12" xfId="0" applyFont="1" applyFill="1" applyBorder="1" applyAlignment="1" applyProtection="1">
      <alignment horizontal="center" vertical="center"/>
    </xf>
    <xf numFmtId="0" fontId="13" fillId="3" borderId="9" xfId="0" applyFont="1" applyFill="1" applyBorder="1" applyAlignment="1" applyProtection="1">
      <alignment horizontal="center" vertical="center"/>
    </xf>
    <xf numFmtId="0" fontId="12" fillId="3" borderId="2" xfId="0" applyFont="1" applyFill="1" applyBorder="1" applyAlignment="1" applyProtection="1">
      <alignment horizontal="left" vertical="center" wrapText="1"/>
    </xf>
    <xf numFmtId="0" fontId="12" fillId="3" borderId="3" xfId="0" applyFont="1" applyFill="1" applyBorder="1" applyAlignment="1" applyProtection="1">
      <alignment horizontal="left" vertical="center" wrapText="1"/>
    </xf>
    <xf numFmtId="0" fontId="12" fillId="3" borderId="4" xfId="0" applyFont="1" applyFill="1" applyBorder="1" applyAlignment="1" applyProtection="1">
      <alignment horizontal="left" vertical="center" wrapText="1"/>
    </xf>
    <xf numFmtId="0" fontId="12" fillId="3" borderId="5"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3" borderId="15" xfId="0" applyFont="1" applyFill="1" applyBorder="1" applyAlignment="1" applyProtection="1">
      <alignment horizontal="left" vertical="center" wrapText="1"/>
    </xf>
    <xf numFmtId="0" fontId="12" fillId="3" borderId="6" xfId="0" applyFont="1" applyFill="1" applyBorder="1" applyAlignment="1" applyProtection="1">
      <alignment horizontal="left" vertical="center" wrapText="1"/>
    </xf>
    <xf numFmtId="0" fontId="12" fillId="3" borderId="7" xfId="0" applyFont="1" applyFill="1" applyBorder="1" applyAlignment="1" applyProtection="1">
      <alignment horizontal="left" vertical="center" wrapText="1"/>
    </xf>
    <xf numFmtId="0" fontId="12" fillId="3" borderId="8" xfId="0" applyFont="1" applyFill="1" applyBorder="1" applyAlignment="1" applyProtection="1">
      <alignment horizontal="left" vertical="center" wrapText="1"/>
    </xf>
    <xf numFmtId="0" fontId="12" fillId="0" borderId="11" xfId="0" applyNumberFormat="1" applyFont="1" applyFill="1" applyBorder="1" applyAlignment="1" applyProtection="1">
      <alignment horizontal="left" vertical="center" wrapText="1"/>
    </xf>
    <xf numFmtId="0" fontId="12" fillId="0" borderId="12" xfId="0" applyNumberFormat="1" applyFont="1" applyFill="1" applyBorder="1" applyAlignment="1" applyProtection="1">
      <alignment horizontal="left" vertical="center" wrapText="1"/>
    </xf>
    <xf numFmtId="0" fontId="12" fillId="0" borderId="9" xfId="0" applyNumberFormat="1" applyFont="1" applyFill="1" applyBorder="1" applyAlignment="1" applyProtection="1">
      <alignment horizontal="left" vertical="center" wrapText="1"/>
    </xf>
    <xf numFmtId="0" fontId="12" fillId="0" borderId="51" xfId="0" applyFont="1" applyFill="1" applyBorder="1" applyAlignment="1" applyProtection="1">
      <alignment horizontal="left" vertical="center" wrapText="1"/>
      <protection locked="0"/>
    </xf>
    <xf numFmtId="0" fontId="12" fillId="0" borderId="19" xfId="0" applyFont="1" applyFill="1" applyBorder="1" applyAlignment="1" applyProtection="1">
      <alignment horizontal="left" vertical="center" wrapText="1"/>
      <protection locked="0"/>
    </xf>
    <xf numFmtId="0" fontId="10" fillId="2" borderId="6" xfId="0" applyFont="1" applyFill="1" applyBorder="1" applyAlignment="1" applyProtection="1">
      <alignment horizontal="center" vertical="center" wrapText="1"/>
    </xf>
    <xf numFmtId="0" fontId="10" fillId="2" borderId="7" xfId="0" applyFont="1" applyFill="1" applyBorder="1" applyAlignment="1" applyProtection="1">
      <alignment horizontal="center" vertical="center" wrapText="1"/>
    </xf>
    <xf numFmtId="0" fontId="10" fillId="2" borderId="8" xfId="0" applyFont="1" applyFill="1" applyBorder="1" applyAlignment="1" applyProtection="1">
      <alignment horizontal="center" vertical="center" wrapText="1"/>
    </xf>
    <xf numFmtId="0" fontId="10" fillId="3" borderId="14" xfId="0" applyFont="1" applyFill="1" applyBorder="1" applyAlignment="1" applyProtection="1">
      <alignment horizontal="center" vertical="center" wrapText="1"/>
    </xf>
    <xf numFmtId="0" fontId="10" fillId="3" borderId="0" xfId="0" applyFont="1" applyFill="1" applyBorder="1" applyAlignment="1" applyProtection="1">
      <alignment horizontal="center" vertical="center" wrapText="1"/>
    </xf>
    <xf numFmtId="0" fontId="10" fillId="3" borderId="15" xfId="0" applyFont="1" applyFill="1" applyBorder="1" applyAlignment="1" applyProtection="1">
      <alignment horizontal="center" vertical="center" wrapText="1"/>
    </xf>
    <xf numFmtId="0" fontId="12" fillId="0" borderId="46" xfId="0" applyFont="1" applyFill="1" applyBorder="1" applyAlignment="1" applyProtection="1">
      <alignment horizontal="left" vertical="center" wrapText="1"/>
      <protection locked="0"/>
    </xf>
    <xf numFmtId="0" fontId="12" fillId="14" borderId="46" xfId="0" applyFont="1" applyFill="1" applyBorder="1" applyAlignment="1" applyProtection="1">
      <alignment horizontal="left" vertical="center"/>
    </xf>
    <xf numFmtId="0" fontId="12" fillId="14" borderId="19" xfId="0" applyFont="1" applyFill="1" applyBorder="1" applyAlignment="1" applyProtection="1">
      <alignment horizontal="left" vertical="center"/>
    </xf>
    <xf numFmtId="0" fontId="12" fillId="14" borderId="20" xfId="0" applyFont="1" applyFill="1" applyBorder="1" applyAlignment="1" applyProtection="1">
      <alignment horizontal="left" vertical="center"/>
    </xf>
    <xf numFmtId="0" fontId="12" fillId="14" borderId="56" xfId="0" applyFont="1" applyFill="1" applyBorder="1" applyAlignment="1" applyProtection="1">
      <alignment horizontal="left" vertical="center"/>
    </xf>
    <xf numFmtId="0" fontId="12" fillId="14" borderId="62" xfId="0" applyFont="1" applyFill="1" applyBorder="1" applyAlignment="1" applyProtection="1">
      <alignment horizontal="left" vertical="center"/>
    </xf>
    <xf numFmtId="0" fontId="12" fillId="14" borderId="57" xfId="0" applyFont="1" applyFill="1" applyBorder="1" applyAlignment="1" applyProtection="1">
      <alignment horizontal="left" vertical="center"/>
    </xf>
    <xf numFmtId="0" fontId="12" fillId="0" borderId="0" xfId="0" applyFont="1" applyFill="1" applyBorder="1" applyAlignment="1">
      <alignment horizontal="left" vertical="center" wrapText="1"/>
    </xf>
    <xf numFmtId="0" fontId="10" fillId="3" borderId="11" xfId="0" applyFont="1" applyFill="1" applyBorder="1" applyAlignment="1" applyProtection="1">
      <alignment horizontal="center" vertical="center" wrapText="1" readingOrder="1"/>
    </xf>
    <xf numFmtId="0" fontId="10" fillId="3" borderId="12" xfId="0" applyFont="1" applyFill="1" applyBorder="1" applyAlignment="1" applyProtection="1">
      <alignment horizontal="center" vertical="center" wrapText="1" readingOrder="1"/>
    </xf>
    <xf numFmtId="0" fontId="10" fillId="3" borderId="9" xfId="0" applyFont="1" applyFill="1" applyBorder="1" applyAlignment="1" applyProtection="1">
      <alignment horizontal="center" vertical="center" wrapText="1" readingOrder="1"/>
    </xf>
    <xf numFmtId="0" fontId="12" fillId="0" borderId="58" xfId="0" applyFont="1" applyFill="1" applyBorder="1" applyAlignment="1" applyProtection="1">
      <alignment horizontal="left" vertical="center" wrapText="1"/>
      <protection locked="0"/>
    </xf>
    <xf numFmtId="0" fontId="12" fillId="0" borderId="27" xfId="0" applyFont="1" applyFill="1" applyBorder="1" applyAlignment="1" applyProtection="1">
      <alignment horizontal="left" vertical="center" wrapText="1"/>
      <protection locked="0"/>
    </xf>
    <xf numFmtId="0" fontId="12" fillId="0" borderId="28" xfId="0" applyFont="1" applyFill="1" applyBorder="1" applyAlignment="1" applyProtection="1">
      <alignment horizontal="left" vertical="center" wrapText="1"/>
      <protection locked="0"/>
    </xf>
    <xf numFmtId="0" fontId="12" fillId="14" borderId="61" xfId="0" applyFont="1" applyFill="1" applyBorder="1" applyAlignment="1" applyProtection="1">
      <alignment horizontal="left" vertical="center"/>
    </xf>
    <xf numFmtId="0" fontId="12" fillId="14" borderId="23" xfId="0" applyFont="1" applyFill="1" applyBorder="1" applyAlignment="1" applyProtection="1">
      <alignment horizontal="left" vertical="center"/>
    </xf>
    <xf numFmtId="0" fontId="12" fillId="14" borderId="70" xfId="0" applyFont="1" applyFill="1" applyBorder="1" applyAlignment="1" applyProtection="1">
      <alignment horizontal="left" vertical="center"/>
    </xf>
    <xf numFmtId="0" fontId="12" fillId="14" borderId="60" xfId="0" applyFont="1" applyFill="1" applyBorder="1" applyAlignment="1" applyProtection="1">
      <alignment horizontal="left" vertical="center"/>
    </xf>
    <xf numFmtId="0" fontId="12" fillId="14" borderId="21" xfId="0" applyFont="1" applyFill="1" applyBorder="1" applyAlignment="1" applyProtection="1">
      <alignment horizontal="left" vertical="center"/>
    </xf>
    <xf numFmtId="0" fontId="12" fillId="14" borderId="22" xfId="0" applyFont="1" applyFill="1" applyBorder="1" applyAlignment="1" applyProtection="1">
      <alignment horizontal="left" vertical="center"/>
    </xf>
    <xf numFmtId="0" fontId="12" fillId="14" borderId="81" xfId="0" applyFont="1" applyFill="1" applyBorder="1" applyAlignment="1" applyProtection="1">
      <alignment horizontal="left" vertical="center"/>
    </xf>
    <xf numFmtId="0" fontId="12" fillId="14" borderId="50" xfId="0" applyFont="1" applyFill="1" applyBorder="1" applyAlignment="1" applyProtection="1">
      <alignment horizontal="left" vertical="center"/>
    </xf>
    <xf numFmtId="0" fontId="12" fillId="14" borderId="51" xfId="0" applyFont="1" applyFill="1" applyBorder="1" applyAlignment="1" applyProtection="1">
      <alignment horizontal="left" vertical="center"/>
    </xf>
    <xf numFmtId="0" fontId="12" fillId="14" borderId="58" xfId="0" applyFont="1" applyFill="1" applyBorder="1" applyAlignment="1" applyProtection="1">
      <alignment horizontal="left" vertical="center"/>
    </xf>
    <xf numFmtId="0" fontId="12" fillId="3" borderId="46" xfId="0" applyFont="1" applyFill="1" applyBorder="1" applyAlignment="1" applyProtection="1">
      <alignment horizontal="left" vertical="center"/>
    </xf>
    <xf numFmtId="0" fontId="12" fillId="3" borderId="19" xfId="0" applyFont="1" applyFill="1" applyBorder="1" applyAlignment="1" applyProtection="1">
      <alignment horizontal="left" vertical="center"/>
    </xf>
    <xf numFmtId="0" fontId="12" fillId="3" borderId="20" xfId="0" applyFont="1" applyFill="1" applyBorder="1" applyAlignment="1" applyProtection="1">
      <alignment horizontal="left" vertical="center"/>
    </xf>
    <xf numFmtId="0" fontId="10" fillId="3" borderId="2" xfId="0" applyFont="1" applyFill="1" applyBorder="1" applyAlignment="1" applyProtection="1">
      <alignment horizontal="center" vertical="center" wrapText="1" readingOrder="1"/>
    </xf>
    <xf numFmtId="0" fontId="10" fillId="3" borderId="4" xfId="0" applyFont="1" applyFill="1" applyBorder="1" applyAlignment="1" applyProtection="1">
      <alignment horizontal="center" vertical="center" wrapText="1" readingOrder="1"/>
    </xf>
    <xf numFmtId="0" fontId="10" fillId="3" borderId="6" xfId="0" applyFont="1" applyFill="1" applyBorder="1" applyAlignment="1" applyProtection="1">
      <alignment horizontal="center" vertical="center" wrapText="1" readingOrder="1"/>
    </xf>
    <xf numFmtId="0" fontId="10" fillId="3" borderId="8" xfId="0" applyFont="1" applyFill="1" applyBorder="1" applyAlignment="1" applyProtection="1">
      <alignment horizontal="center" vertical="center" wrapText="1" readingOrder="1"/>
    </xf>
    <xf numFmtId="0" fontId="36" fillId="0" borderId="50" xfId="0" applyFont="1" applyFill="1" applyBorder="1" applyAlignment="1" applyProtection="1">
      <alignment horizontal="left" vertical="center" wrapText="1"/>
      <protection locked="0"/>
    </xf>
    <xf numFmtId="0" fontId="36" fillId="0" borderId="52" xfId="0" applyFont="1" applyFill="1" applyBorder="1" applyAlignment="1" applyProtection="1">
      <alignment horizontal="left" vertical="center" wrapText="1"/>
      <protection locked="0"/>
    </xf>
    <xf numFmtId="0" fontId="36" fillId="0" borderId="19" xfId="0" applyFont="1" applyFill="1" applyBorder="1" applyAlignment="1" applyProtection="1">
      <alignment horizontal="left" vertical="center" wrapText="1"/>
      <protection locked="0"/>
    </xf>
    <xf numFmtId="0" fontId="36" fillId="0" borderId="31" xfId="0" applyFont="1" applyFill="1" applyBorder="1" applyAlignment="1" applyProtection="1">
      <alignment horizontal="left" vertical="center" wrapText="1"/>
      <protection locked="0"/>
    </xf>
    <xf numFmtId="0" fontId="36" fillId="0" borderId="62" xfId="0" applyFont="1" applyFill="1" applyBorder="1" applyAlignment="1" applyProtection="1">
      <alignment horizontal="left" vertical="center" wrapText="1"/>
      <protection locked="0"/>
    </xf>
    <xf numFmtId="0" fontId="36" fillId="0" borderId="41" xfId="0" applyFont="1" applyFill="1" applyBorder="1" applyAlignment="1" applyProtection="1">
      <alignment horizontal="left" vertical="center" wrapText="1"/>
      <protection locked="0"/>
    </xf>
    <xf numFmtId="0" fontId="10" fillId="3" borderId="3" xfId="0" applyFont="1" applyFill="1" applyBorder="1" applyAlignment="1" applyProtection="1">
      <alignment horizontal="center" vertical="center" wrapText="1" readingOrder="1"/>
    </xf>
    <xf numFmtId="0" fontId="10" fillId="3" borderId="7" xfId="0" applyFont="1" applyFill="1" applyBorder="1" applyAlignment="1" applyProtection="1">
      <alignment horizontal="center" vertical="center" wrapText="1" readingOrder="1"/>
    </xf>
    <xf numFmtId="0" fontId="15" fillId="0" borderId="50" xfId="0" applyFont="1" applyFill="1" applyBorder="1" applyAlignment="1" applyProtection="1">
      <alignment horizontal="center" vertical="center" wrapText="1"/>
    </xf>
    <xf numFmtId="0" fontId="15" fillId="0" borderId="52" xfId="0" applyFont="1" applyFill="1" applyBorder="1" applyAlignment="1" applyProtection="1">
      <alignment horizontal="center" vertical="center" wrapText="1"/>
    </xf>
    <xf numFmtId="0" fontId="15" fillId="0" borderId="46" xfId="0" applyFont="1" applyFill="1" applyBorder="1" applyAlignment="1" applyProtection="1">
      <alignment horizontal="center" vertical="center" wrapText="1"/>
      <protection locked="0"/>
    </xf>
    <xf numFmtId="0" fontId="15" fillId="0" borderId="31" xfId="0" applyFont="1" applyFill="1" applyBorder="1" applyAlignment="1" applyProtection="1">
      <alignment horizontal="center" vertical="center" wrapText="1"/>
      <protection locked="0"/>
    </xf>
    <xf numFmtId="0" fontId="15" fillId="0" borderId="56" xfId="0" applyFont="1" applyFill="1" applyBorder="1" applyAlignment="1" applyProtection="1">
      <alignment horizontal="center" vertical="center" wrapText="1"/>
      <protection locked="0"/>
    </xf>
    <xf numFmtId="0" fontId="15" fillId="0" borderId="41"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left" vertical="center"/>
      <protection locked="0"/>
    </xf>
    <xf numFmtId="0" fontId="12" fillId="0" borderId="3" xfId="0" applyFont="1" applyFill="1" applyBorder="1" applyAlignment="1" applyProtection="1">
      <alignment horizontal="left" vertical="center"/>
      <protection locked="0"/>
    </xf>
    <xf numFmtId="0" fontId="12" fillId="0" borderId="4" xfId="0" applyFont="1" applyFill="1" applyBorder="1" applyAlignment="1" applyProtection="1">
      <alignment horizontal="left" vertical="center"/>
      <protection locked="0"/>
    </xf>
    <xf numFmtId="0" fontId="12" fillId="0" borderId="6" xfId="0" applyFont="1" applyFill="1" applyBorder="1" applyAlignment="1" applyProtection="1">
      <alignment horizontal="left" vertical="center"/>
      <protection locked="0"/>
    </xf>
    <xf numFmtId="0" fontId="12" fillId="0" borderId="7" xfId="0" applyFont="1" applyFill="1" applyBorder="1" applyAlignment="1" applyProtection="1">
      <alignment horizontal="left" vertical="center"/>
      <protection locked="0"/>
    </xf>
    <xf numFmtId="0" fontId="12" fillId="0" borderId="8" xfId="0" applyFont="1" applyFill="1" applyBorder="1" applyAlignment="1" applyProtection="1">
      <alignment horizontal="left" vertical="center"/>
      <protection locked="0"/>
    </xf>
    <xf numFmtId="0" fontId="12" fillId="3" borderId="60" xfId="0" applyFont="1" applyFill="1" applyBorder="1" applyAlignment="1" applyProtection="1">
      <alignment horizontal="left" vertical="center"/>
    </xf>
    <xf numFmtId="0" fontId="12" fillId="3" borderId="21" xfId="0" applyFont="1" applyFill="1" applyBorder="1" applyAlignment="1" applyProtection="1">
      <alignment horizontal="left" vertical="center"/>
    </xf>
    <xf numFmtId="0" fontId="12" fillId="3" borderId="22" xfId="0" applyFont="1" applyFill="1" applyBorder="1" applyAlignment="1" applyProtection="1">
      <alignment horizontal="left" vertical="center"/>
    </xf>
    <xf numFmtId="0" fontId="37" fillId="14" borderId="11" xfId="0" applyFont="1" applyFill="1" applyBorder="1" applyAlignment="1" applyProtection="1">
      <alignment horizontal="center" vertical="center"/>
    </xf>
    <xf numFmtId="0" fontId="12" fillId="0" borderId="12" xfId="0" applyFont="1" applyBorder="1" applyAlignment="1">
      <alignment horizontal="center" vertical="center"/>
    </xf>
    <xf numFmtId="0" fontId="12" fillId="0" borderId="9" xfId="0" applyFont="1" applyBorder="1" applyAlignment="1">
      <alignment horizontal="center" vertical="center"/>
    </xf>
    <xf numFmtId="0" fontId="37" fillId="0" borderId="49" xfId="0" applyFont="1" applyFill="1" applyBorder="1" applyAlignment="1" applyProtection="1">
      <alignment horizontal="center" vertical="center"/>
    </xf>
    <xf numFmtId="0" fontId="12" fillId="0" borderId="3" xfId="0" applyFont="1" applyBorder="1" applyAlignment="1"/>
    <xf numFmtId="0" fontId="12" fillId="0" borderId="4" xfId="0" applyFont="1" applyBorder="1" applyAlignment="1"/>
    <xf numFmtId="0" fontId="37" fillId="0" borderId="18" xfId="0" applyFont="1" applyFill="1" applyBorder="1" applyAlignment="1" applyProtection="1">
      <alignment horizontal="center" vertical="center"/>
    </xf>
    <xf numFmtId="0" fontId="12" fillId="0" borderId="19" xfId="0" applyFont="1" applyBorder="1" applyAlignment="1"/>
    <xf numFmtId="0" fontId="12" fillId="0" borderId="31" xfId="0" applyFont="1" applyBorder="1" applyAlignment="1"/>
    <xf numFmtId="0" fontId="37" fillId="0" borderId="40" xfId="0" applyFont="1" applyFill="1" applyBorder="1" applyAlignment="1" applyProtection="1">
      <alignment horizontal="center" vertical="center"/>
    </xf>
    <xf numFmtId="0" fontId="12" fillId="0" borderId="62" xfId="0" applyFont="1" applyBorder="1" applyAlignment="1"/>
    <xf numFmtId="0" fontId="12" fillId="0" borderId="41" xfId="0" applyFont="1" applyBorder="1" applyAlignment="1"/>
    <xf numFmtId="0" fontId="28" fillId="0" borderId="18" xfId="0" applyFont="1" applyFill="1" applyBorder="1" applyAlignment="1" applyProtection="1">
      <alignment horizontal="center" vertical="center"/>
      <protection locked="0"/>
    </xf>
    <xf numFmtId="0" fontId="28" fillId="0" borderId="20" xfId="0" applyFont="1" applyFill="1" applyBorder="1" applyAlignment="1" applyProtection="1">
      <alignment horizontal="center" vertical="center"/>
      <protection locked="0"/>
    </xf>
    <xf numFmtId="0" fontId="28" fillId="0" borderId="80" xfId="0" applyFont="1" applyFill="1" applyBorder="1" applyAlignment="1" applyProtection="1">
      <alignment horizontal="center" vertical="center"/>
      <protection locked="0"/>
    </xf>
    <xf numFmtId="0" fontId="28" fillId="0" borderId="22" xfId="0" applyFont="1" applyFill="1" applyBorder="1" applyAlignment="1" applyProtection="1">
      <alignment horizontal="center" vertical="center"/>
      <protection locked="0"/>
    </xf>
    <xf numFmtId="0" fontId="28" fillId="0" borderId="71" xfId="0" applyFont="1" applyFill="1" applyBorder="1" applyAlignment="1" applyProtection="1">
      <alignment horizontal="center" vertical="center"/>
      <protection locked="0"/>
    </xf>
    <xf numFmtId="0" fontId="28" fillId="0" borderId="70" xfId="0" applyFont="1" applyFill="1" applyBorder="1" applyAlignment="1" applyProtection="1">
      <alignment horizontal="center" vertical="center"/>
      <protection locked="0"/>
    </xf>
    <xf numFmtId="0" fontId="10" fillId="3" borderId="11" xfId="0" applyFont="1" applyFill="1" applyBorder="1" applyAlignment="1" applyProtection="1">
      <alignment horizontal="center" vertical="center"/>
    </xf>
    <xf numFmtId="0" fontId="10" fillId="3" borderId="9" xfId="0" applyFont="1" applyFill="1" applyBorder="1" applyAlignment="1" applyProtection="1">
      <alignment horizontal="center" vertical="center"/>
    </xf>
    <xf numFmtId="0" fontId="10" fillId="3" borderId="24" xfId="0" applyFont="1" applyFill="1" applyBorder="1" applyAlignment="1" applyProtection="1">
      <alignment horizontal="center" vertical="center"/>
    </xf>
    <xf numFmtId="0" fontId="10" fillId="0" borderId="46" xfId="0" applyFont="1" applyFill="1" applyBorder="1" applyAlignment="1" applyProtection="1">
      <alignment horizontal="left" vertical="center" wrapText="1"/>
    </xf>
    <xf numFmtId="0" fontId="0" fillId="0" borderId="19" xfId="0" applyFill="1" applyBorder="1" applyAlignment="1">
      <alignment horizontal="left" vertical="center" wrapText="1"/>
    </xf>
    <xf numFmtId="0" fontId="28" fillId="0" borderId="1" xfId="0" applyFont="1" applyFill="1" applyBorder="1" applyAlignment="1" applyProtection="1">
      <alignment horizontal="center" vertical="center"/>
      <protection locked="0"/>
    </xf>
    <xf numFmtId="0" fontId="0" fillId="0" borderId="1" xfId="0" applyBorder="1" applyAlignment="1">
      <alignment horizontal="center" vertical="center"/>
    </xf>
    <xf numFmtId="0" fontId="28" fillId="3" borderId="1" xfId="0" applyFont="1" applyFill="1" applyBorder="1" applyAlignment="1" applyProtection="1">
      <alignment horizontal="center" vertical="center"/>
      <protection locked="0"/>
    </xf>
    <xf numFmtId="0" fontId="0" fillId="3" borderId="1" xfId="0" applyFill="1" applyBorder="1" applyAlignment="1">
      <alignment horizontal="center" vertical="center"/>
    </xf>
    <xf numFmtId="0" fontId="12" fillId="3" borderId="33" xfId="0" applyFont="1" applyFill="1" applyBorder="1" applyAlignment="1" applyProtection="1">
      <alignment horizontal="center" vertical="center" wrapText="1"/>
    </xf>
    <xf numFmtId="0" fontId="10" fillId="3" borderId="50" xfId="0" applyFont="1" applyFill="1" applyBorder="1" applyAlignment="1" applyProtection="1">
      <alignment horizontal="left" vertical="center" wrapText="1"/>
    </xf>
    <xf numFmtId="0" fontId="10" fillId="3" borderId="51" xfId="0" applyFont="1" applyFill="1" applyBorder="1" applyAlignment="1" applyProtection="1">
      <alignment horizontal="left" vertical="center" wrapText="1"/>
    </xf>
    <xf numFmtId="0" fontId="10" fillId="3" borderId="1" xfId="0" applyFont="1" applyFill="1" applyBorder="1" applyAlignment="1" applyProtection="1">
      <alignment horizontal="left" vertical="center" wrapText="1"/>
    </xf>
    <xf numFmtId="0" fontId="10" fillId="3" borderId="18" xfId="0" applyFont="1" applyFill="1" applyBorder="1" applyAlignment="1" applyProtection="1">
      <alignment horizontal="left" vertical="center" wrapText="1"/>
    </xf>
    <xf numFmtId="0" fontId="10" fillId="3" borderId="46" xfId="0" applyFont="1" applyFill="1" applyBorder="1" applyAlignment="1" applyProtection="1">
      <alignment horizontal="left" vertical="center" wrapText="1"/>
    </xf>
    <xf numFmtId="0" fontId="10" fillId="3" borderId="19" xfId="0" applyFont="1" applyFill="1" applyBorder="1" applyAlignment="1" applyProtection="1">
      <alignment horizontal="left" vertical="center" wrapText="1"/>
    </xf>
    <xf numFmtId="0" fontId="13" fillId="3" borderId="26" xfId="0" applyFont="1" applyFill="1" applyBorder="1" applyAlignment="1" applyProtection="1">
      <alignment horizontal="center" vertical="center" wrapText="1"/>
    </xf>
    <xf numFmtId="0" fontId="13" fillId="3" borderId="27" xfId="0" applyFont="1" applyFill="1" applyBorder="1" applyAlignment="1" applyProtection="1">
      <alignment horizontal="center" vertical="center" wrapText="1"/>
    </xf>
    <xf numFmtId="0" fontId="13" fillId="3" borderId="28" xfId="0" applyFont="1" applyFill="1" applyBorder="1" applyAlignment="1" applyProtection="1">
      <alignment horizontal="center" vertical="center" wrapText="1"/>
    </xf>
    <xf numFmtId="0" fontId="0" fillId="0" borderId="20" xfId="0" applyFill="1" applyBorder="1" applyAlignment="1">
      <alignment horizontal="left" vertical="center" wrapText="1"/>
    </xf>
    <xf numFmtId="0" fontId="10" fillId="3" borderId="24" xfId="0" applyFont="1" applyFill="1" applyBorder="1" applyAlignment="1" applyProtection="1">
      <alignment horizontal="center" vertical="center" wrapText="1"/>
    </xf>
    <xf numFmtId="0" fontId="15" fillId="0" borderId="1" xfId="0" applyFont="1" applyFill="1" applyBorder="1" applyAlignment="1" applyProtection="1">
      <alignment horizontal="left" vertical="center" wrapText="1"/>
      <protection locked="0"/>
    </xf>
    <xf numFmtId="0" fontId="15" fillId="0" borderId="33" xfId="0" applyFont="1" applyFill="1" applyBorder="1" applyAlignment="1" applyProtection="1">
      <alignment horizontal="left" vertical="center" wrapText="1"/>
      <protection locked="0"/>
    </xf>
    <xf numFmtId="0" fontId="10" fillId="3" borderId="26" xfId="0" applyFont="1" applyFill="1" applyBorder="1" applyAlignment="1" applyProtection="1">
      <alignment horizontal="center" vertical="center"/>
    </xf>
    <xf numFmtId="0" fontId="10" fillId="3" borderId="27" xfId="0" applyFont="1" applyFill="1" applyBorder="1" applyAlignment="1" applyProtection="1">
      <alignment horizontal="center" vertical="center"/>
    </xf>
    <xf numFmtId="0" fontId="10" fillId="3" borderId="29" xfId="0" applyFont="1" applyFill="1" applyBorder="1" applyAlignment="1" applyProtection="1">
      <alignment horizontal="center" vertical="center"/>
    </xf>
    <xf numFmtId="0" fontId="10" fillId="3" borderId="32" xfId="0" applyFont="1" applyFill="1" applyBorder="1" applyAlignment="1" applyProtection="1">
      <alignment horizontal="center" vertical="center"/>
    </xf>
    <xf numFmtId="0" fontId="12" fillId="0" borderId="49" xfId="0" applyFont="1" applyFill="1" applyBorder="1" applyAlignment="1" applyProtection="1">
      <alignment horizontal="left" vertical="center" wrapText="1"/>
      <protection locked="0"/>
    </xf>
    <xf numFmtId="0" fontId="12" fillId="0" borderId="3" xfId="0" applyFont="1" applyFill="1" applyBorder="1" applyAlignment="1" applyProtection="1">
      <alignment horizontal="left" vertical="center" wrapText="1"/>
      <protection locked="0"/>
    </xf>
    <xf numFmtId="0" fontId="12" fillId="0" borderId="73" xfId="0" applyFont="1" applyFill="1" applyBorder="1" applyAlignment="1" applyProtection="1">
      <alignment horizontal="left" vertical="center" wrapText="1"/>
      <protection locked="0"/>
    </xf>
    <xf numFmtId="0" fontId="12" fillId="0" borderId="17" xfId="0" applyFont="1" applyFill="1" applyBorder="1" applyAlignment="1" applyProtection="1">
      <alignment horizontal="left" vertical="center" wrapText="1"/>
      <protection locked="0"/>
    </xf>
    <xf numFmtId="0" fontId="12" fillId="0" borderId="0" xfId="0" applyFont="1" applyFill="1" applyBorder="1" applyAlignment="1" applyProtection="1">
      <alignment horizontal="left" vertical="center" wrapText="1"/>
      <protection locked="0"/>
    </xf>
    <xf numFmtId="0" fontId="12" fillId="0" borderId="16" xfId="0" applyFont="1" applyFill="1" applyBorder="1" applyAlignment="1" applyProtection="1">
      <alignment horizontal="left" vertical="center" wrapText="1"/>
      <protection locked="0"/>
    </xf>
    <xf numFmtId="0" fontId="12" fillId="0" borderId="64" xfId="0" applyFont="1" applyFill="1" applyBorder="1" applyAlignment="1" applyProtection="1">
      <alignment horizontal="left" vertical="center" wrapText="1"/>
      <protection locked="0"/>
    </xf>
    <xf numFmtId="0" fontId="12" fillId="0" borderId="7" xfId="0" applyFont="1" applyFill="1" applyBorder="1" applyAlignment="1" applyProtection="1">
      <alignment horizontal="left" vertical="center" wrapText="1"/>
      <protection locked="0"/>
    </xf>
    <xf numFmtId="0" fontId="12" fillId="0" borderId="63" xfId="0" applyFont="1" applyFill="1" applyBorder="1" applyAlignment="1" applyProtection="1">
      <alignment horizontal="left" vertical="center" wrapText="1"/>
      <protection locked="0"/>
    </xf>
    <xf numFmtId="0" fontId="12" fillId="0" borderId="49" xfId="0" applyFont="1" applyFill="1" applyBorder="1" applyAlignment="1" applyProtection="1">
      <alignment horizontal="center" vertical="center" wrapText="1"/>
    </xf>
    <xf numFmtId="0" fontId="12" fillId="0" borderId="73" xfId="0" applyFont="1" applyFill="1" applyBorder="1" applyAlignment="1" applyProtection="1">
      <alignment horizontal="center" vertical="center" wrapText="1"/>
    </xf>
    <xf numFmtId="0" fontId="12" fillId="0" borderId="17"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wrapText="1"/>
    </xf>
    <xf numFmtId="0" fontId="12" fillId="0" borderId="64" xfId="0" applyFont="1" applyFill="1" applyBorder="1" applyAlignment="1" applyProtection="1">
      <alignment horizontal="center" vertical="center" wrapText="1"/>
    </xf>
    <xf numFmtId="0" fontId="12" fillId="0" borderId="63" xfId="0" applyFont="1" applyFill="1" applyBorder="1" applyAlignment="1" applyProtection="1">
      <alignment horizontal="center" vertical="center" wrapText="1"/>
    </xf>
    <xf numFmtId="0" fontId="15" fillId="0" borderId="49" xfId="0" applyFont="1" applyFill="1" applyBorder="1" applyAlignment="1" applyProtection="1">
      <alignment horizontal="left" vertical="center" wrapText="1"/>
      <protection locked="0"/>
    </xf>
    <xf numFmtId="0" fontId="15" fillId="0" borderId="3" xfId="0" applyFont="1" applyFill="1" applyBorder="1" applyAlignment="1" applyProtection="1">
      <alignment horizontal="left" vertical="center" wrapText="1"/>
      <protection locked="0"/>
    </xf>
    <xf numFmtId="0" fontId="15" fillId="0" borderId="73" xfId="0" applyFont="1" applyFill="1" applyBorder="1" applyAlignment="1" applyProtection="1">
      <alignment horizontal="left" vertical="center" wrapText="1"/>
      <protection locked="0"/>
    </xf>
    <xf numFmtId="0" fontId="12" fillId="0" borderId="27" xfId="0" applyFont="1" applyFill="1" applyBorder="1" applyAlignment="1" applyProtection="1">
      <alignment horizontal="center" vertical="center" wrapText="1"/>
      <protection locked="0"/>
    </xf>
    <xf numFmtId="0" fontId="12" fillId="0" borderId="28"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2" fillId="0" borderId="30" xfId="0" applyFont="1" applyFill="1" applyBorder="1" applyAlignment="1" applyProtection="1">
      <alignment horizontal="center" vertical="center" wrapText="1"/>
      <protection locked="0"/>
    </xf>
    <xf numFmtId="0" fontId="10" fillId="3" borderId="35" xfId="0" applyFont="1" applyFill="1" applyBorder="1" applyAlignment="1" applyProtection="1">
      <alignment horizontal="center" vertical="center" wrapText="1"/>
    </xf>
    <xf numFmtId="0" fontId="0" fillId="0" borderId="36" xfId="0" applyBorder="1" applyProtection="1"/>
    <xf numFmtId="0" fontId="12" fillId="0" borderId="3" xfId="0" applyFont="1" applyFill="1" applyBorder="1" applyAlignment="1">
      <alignment horizontal="center"/>
    </xf>
    <xf numFmtId="0" fontId="13" fillId="3" borderId="26" xfId="0" applyFont="1" applyFill="1" applyBorder="1" applyAlignment="1" applyProtection="1">
      <alignment horizontal="center" vertical="center"/>
    </xf>
    <xf numFmtId="0" fontId="13" fillId="3" borderId="27" xfId="0" applyFont="1" applyFill="1" applyBorder="1" applyAlignment="1" applyProtection="1">
      <alignment horizontal="center" vertical="center"/>
    </xf>
    <xf numFmtId="0" fontId="13" fillId="3" borderId="28" xfId="0" applyFont="1" applyFill="1" applyBorder="1" applyAlignment="1" applyProtection="1">
      <alignment horizontal="center" vertical="center"/>
    </xf>
    <xf numFmtId="0" fontId="12" fillId="3" borderId="38" xfId="0" applyFont="1" applyFill="1" applyBorder="1" applyAlignment="1" applyProtection="1">
      <alignment horizontal="left" vertical="center" wrapText="1"/>
    </xf>
    <xf numFmtId="0" fontId="12" fillId="3" borderId="25" xfId="0" applyFont="1" applyFill="1" applyBorder="1" applyAlignment="1" applyProtection="1">
      <alignment horizontal="left" vertical="center" wrapText="1"/>
    </xf>
    <xf numFmtId="0" fontId="12" fillId="3" borderId="39" xfId="0" applyFont="1" applyFill="1" applyBorder="1" applyAlignment="1" applyProtection="1">
      <alignment horizontal="left" vertical="center" wrapText="1"/>
    </xf>
    <xf numFmtId="0" fontId="10" fillId="3" borderId="36" xfId="0" applyFont="1" applyFill="1" applyBorder="1" applyAlignment="1" applyProtection="1">
      <alignment horizontal="center" vertical="center" wrapText="1"/>
    </xf>
    <xf numFmtId="0" fontId="0" fillId="0" borderId="37" xfId="0" applyBorder="1" applyProtection="1"/>
    <xf numFmtId="0" fontId="12" fillId="0" borderId="33" xfId="0" applyFont="1" applyFill="1" applyBorder="1" applyAlignment="1" applyProtection="1">
      <alignment horizontal="center" vertical="center" wrapText="1"/>
      <protection locked="0"/>
    </xf>
    <xf numFmtId="0" fontId="12" fillId="0" borderId="34"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xf>
    <xf numFmtId="0" fontId="10" fillId="3" borderId="13" xfId="0" applyFont="1" applyFill="1" applyBorder="1" applyAlignment="1" applyProtection="1">
      <alignment horizontal="center" vertical="center"/>
    </xf>
    <xf numFmtId="0" fontId="0" fillId="0" borderId="13" xfId="0" applyBorder="1" applyAlignment="1">
      <alignment horizontal="center" vertical="center"/>
    </xf>
    <xf numFmtId="0" fontId="0" fillId="0" borderId="81" xfId="0" applyBorder="1" applyAlignment="1">
      <alignment horizontal="center" vertical="center"/>
    </xf>
    <xf numFmtId="0" fontId="28" fillId="3" borderId="24" xfId="0" applyFont="1" applyFill="1" applyBorder="1" applyAlignment="1" applyProtection="1">
      <alignment horizontal="center" vertical="center"/>
      <protection locked="0"/>
    </xf>
    <xf numFmtId="0" fontId="0" fillId="3" borderId="24" xfId="0" applyFill="1" applyBorder="1" applyAlignment="1">
      <alignment horizontal="center" vertical="center"/>
    </xf>
    <xf numFmtId="0" fontId="10" fillId="3" borderId="35" xfId="0" applyFont="1" applyFill="1" applyBorder="1" applyAlignment="1" applyProtection="1">
      <alignment horizontal="left" vertical="center"/>
    </xf>
    <xf numFmtId="0" fontId="10" fillId="3" borderId="36" xfId="0" applyFont="1" applyFill="1" applyBorder="1" applyAlignment="1" applyProtection="1">
      <alignment horizontal="left" vertical="center"/>
    </xf>
    <xf numFmtId="0" fontId="10" fillId="3" borderId="37" xfId="0" applyFont="1" applyFill="1" applyBorder="1" applyAlignment="1" applyProtection="1">
      <alignment horizontal="left" vertical="center"/>
    </xf>
    <xf numFmtId="0" fontId="12" fillId="0" borderId="11" xfId="0" applyFont="1" applyFill="1" applyBorder="1" applyAlignment="1">
      <alignment horizontal="center"/>
    </xf>
    <xf numFmtId="0" fontId="12" fillId="0" borderId="12" xfId="0" applyFont="1" applyFill="1" applyBorder="1" applyAlignment="1">
      <alignment horizontal="center"/>
    </xf>
    <xf numFmtId="0" fontId="12" fillId="0" borderId="9" xfId="0" applyFont="1" applyFill="1" applyBorder="1" applyAlignment="1">
      <alignment horizontal="center"/>
    </xf>
    <xf numFmtId="0" fontId="10" fillId="3" borderId="35" xfId="0" applyFont="1" applyFill="1" applyBorder="1" applyAlignment="1" applyProtection="1">
      <alignment horizontal="left" vertical="center" wrapText="1"/>
    </xf>
    <xf numFmtId="0" fontId="10" fillId="3" borderId="36" xfId="0" applyFont="1" applyFill="1" applyBorder="1" applyAlignment="1" applyProtection="1">
      <alignment horizontal="left" vertical="center" wrapText="1"/>
    </xf>
    <xf numFmtId="0" fontId="10" fillId="3" borderId="37" xfId="0" applyFont="1" applyFill="1" applyBorder="1" applyAlignment="1" applyProtection="1">
      <alignment horizontal="left" vertical="center" wrapText="1"/>
    </xf>
    <xf numFmtId="0" fontId="10" fillId="3" borderId="44" xfId="0" applyFont="1" applyFill="1" applyBorder="1" applyAlignment="1" applyProtection="1">
      <alignment horizontal="center" vertical="center" wrapText="1"/>
    </xf>
    <xf numFmtId="0" fontId="12" fillId="3" borderId="34" xfId="0" applyFont="1" applyFill="1" applyBorder="1" applyAlignment="1" applyProtection="1">
      <alignment horizontal="center" vertical="center" wrapText="1"/>
    </xf>
    <xf numFmtId="0" fontId="10" fillId="3" borderId="29" xfId="0" applyFont="1" applyFill="1" applyBorder="1" applyAlignment="1" applyProtection="1">
      <alignment horizontal="left" vertical="center" wrapText="1"/>
    </xf>
    <xf numFmtId="0" fontId="10" fillId="3" borderId="30" xfId="0" applyFont="1" applyFill="1" applyBorder="1" applyAlignment="1" applyProtection="1">
      <alignment horizontal="left" vertical="center" wrapText="1"/>
    </xf>
    <xf numFmtId="0" fontId="12" fillId="3" borderId="56" xfId="0" applyFont="1" applyFill="1" applyBorder="1" applyAlignment="1" applyProtection="1">
      <alignment horizontal="left" vertical="center" wrapText="1"/>
    </xf>
    <xf numFmtId="0" fontId="12" fillId="3" borderId="62" xfId="0" applyFont="1" applyFill="1" applyBorder="1" applyAlignment="1" applyProtection="1">
      <alignment horizontal="left" vertical="center" wrapText="1"/>
    </xf>
    <xf numFmtId="0" fontId="12" fillId="3" borderId="41" xfId="0" applyFont="1" applyFill="1" applyBorder="1" applyAlignment="1" applyProtection="1">
      <alignment horizontal="left" vertical="center" wrapText="1"/>
    </xf>
    <xf numFmtId="0" fontId="12" fillId="0" borderId="0" xfId="0" applyFont="1" applyFill="1" applyBorder="1" applyAlignment="1">
      <alignment horizontal="center"/>
    </xf>
    <xf numFmtId="0" fontId="0" fillId="0" borderId="48" xfId="0" applyBorder="1" applyAlignment="1">
      <alignment horizontal="center" vertical="center"/>
    </xf>
    <xf numFmtId="0" fontId="10" fillId="3" borderId="53" xfId="0" applyFont="1" applyFill="1" applyBorder="1" applyAlignment="1" applyProtection="1">
      <alignment horizontal="center" vertical="center"/>
    </xf>
    <xf numFmtId="0" fontId="0" fillId="0" borderId="9" xfId="0" applyBorder="1" applyAlignment="1">
      <alignment horizontal="center" vertical="center"/>
    </xf>
    <xf numFmtId="0" fontId="10" fillId="3" borderId="48" xfId="0" applyFont="1" applyFill="1" applyBorder="1" applyAlignment="1" applyProtection="1">
      <alignment horizontal="center" vertical="center"/>
    </xf>
    <xf numFmtId="0" fontId="10" fillId="3" borderId="53" xfId="0" applyFont="1" applyFill="1" applyBorder="1" applyAlignment="1" applyProtection="1">
      <alignment horizontal="center" vertical="center" wrapText="1"/>
    </xf>
    <xf numFmtId="0" fontId="10" fillId="3" borderId="48" xfId="0" applyFont="1" applyFill="1" applyBorder="1" applyAlignment="1" applyProtection="1">
      <alignment horizontal="center" vertical="center" wrapText="1"/>
    </xf>
    <xf numFmtId="0" fontId="10" fillId="3" borderId="52" xfId="0" applyFont="1" applyFill="1" applyBorder="1" applyAlignment="1" applyProtection="1">
      <alignment horizontal="left" vertical="center" wrapText="1"/>
    </xf>
    <xf numFmtId="0" fontId="12" fillId="3" borderId="1" xfId="0" applyFont="1" applyFill="1" applyBorder="1" applyAlignment="1" applyProtection="1">
      <alignment horizontal="center" vertical="center" wrapText="1"/>
    </xf>
    <xf numFmtId="0" fontId="12" fillId="3" borderId="30" xfId="0" applyFont="1" applyFill="1" applyBorder="1" applyAlignment="1" applyProtection="1">
      <alignment horizontal="center" vertical="center" wrapText="1"/>
    </xf>
    <xf numFmtId="0" fontId="10" fillId="3" borderId="31" xfId="0" applyFont="1" applyFill="1" applyBorder="1" applyAlignment="1" applyProtection="1">
      <alignment horizontal="left" vertical="center" wrapText="1"/>
    </xf>
    <xf numFmtId="0" fontId="12" fillId="3" borderId="29" xfId="0" applyFont="1" applyFill="1" applyBorder="1" applyAlignment="1" applyProtection="1">
      <alignment horizontal="center" vertical="center" wrapText="1"/>
    </xf>
    <xf numFmtId="0" fontId="0" fillId="3" borderId="1" xfId="0" applyFont="1" applyFill="1" applyBorder="1" applyProtection="1"/>
    <xf numFmtId="0" fontId="10" fillId="3" borderId="59" xfId="0" applyFont="1" applyFill="1" applyBorder="1" applyAlignment="1" applyProtection="1">
      <alignment horizontal="center" vertical="center" wrapText="1"/>
    </xf>
    <xf numFmtId="0" fontId="0" fillId="0" borderId="51" xfId="0" applyBorder="1" applyAlignment="1">
      <alignment horizontal="center" vertical="center" wrapText="1"/>
    </xf>
    <xf numFmtId="0" fontId="0" fillId="0" borderId="58" xfId="0" applyBorder="1" applyAlignment="1">
      <alignment horizontal="center" vertical="center" wrapText="1"/>
    </xf>
    <xf numFmtId="0" fontId="12" fillId="3" borderId="40" xfId="0" applyFont="1" applyFill="1" applyBorder="1" applyAlignment="1" applyProtection="1">
      <alignment horizontal="center" vertical="center" wrapText="1"/>
    </xf>
    <xf numFmtId="0" fontId="12" fillId="3" borderId="62" xfId="0" applyFont="1" applyFill="1" applyBorder="1" applyAlignment="1" applyProtection="1">
      <alignment horizontal="center" vertical="center" wrapText="1"/>
    </xf>
    <xf numFmtId="0" fontId="12" fillId="3" borderId="57" xfId="0" applyFont="1" applyFill="1" applyBorder="1" applyAlignment="1" applyProtection="1">
      <alignment horizontal="center" vertical="center" wrapText="1"/>
    </xf>
    <xf numFmtId="0" fontId="36" fillId="13" borderId="47" xfId="0" applyFont="1" applyFill="1" applyBorder="1" applyAlignment="1" applyProtection="1">
      <alignment horizontal="center" vertical="center"/>
    </xf>
    <xf numFmtId="0" fontId="36" fillId="13" borderId="69" xfId="0" applyFont="1" applyFill="1" applyBorder="1" applyAlignment="1" applyProtection="1">
      <alignment horizontal="center" vertical="center"/>
    </xf>
    <xf numFmtId="0" fontId="40" fillId="13" borderId="42" xfId="0" applyFont="1" applyFill="1" applyBorder="1" applyAlignment="1" applyProtection="1">
      <alignment horizontal="center" vertical="center" wrapText="1"/>
    </xf>
    <xf numFmtId="0" fontId="40" fillId="13" borderId="65" xfId="0" applyFont="1" applyFill="1" applyBorder="1" applyAlignment="1" applyProtection="1">
      <alignment horizontal="center" vertical="center" wrapText="1"/>
    </xf>
    <xf numFmtId="0" fontId="40" fillId="13" borderId="17" xfId="0" applyFont="1" applyFill="1" applyBorder="1" applyAlignment="1" applyProtection="1">
      <alignment horizontal="center" vertical="center" wrapText="1"/>
    </xf>
    <xf numFmtId="0" fontId="40" fillId="13" borderId="16" xfId="0" applyFont="1" applyFill="1" applyBorder="1" applyAlignment="1" applyProtection="1">
      <alignment horizontal="center" vertical="center" wrapText="1"/>
    </xf>
    <xf numFmtId="0" fontId="40" fillId="13" borderId="64" xfId="0" applyFont="1" applyFill="1" applyBorder="1" applyAlignment="1" applyProtection="1">
      <alignment horizontal="center" vertical="center" wrapText="1"/>
    </xf>
    <xf numFmtId="0" fontId="40" fillId="13" borderId="63" xfId="0" applyFont="1" applyFill="1" applyBorder="1" applyAlignment="1" applyProtection="1">
      <alignment horizontal="center" vertical="center" wrapText="1"/>
    </xf>
    <xf numFmtId="0" fontId="40" fillId="13" borderId="24" xfId="0" applyFont="1" applyFill="1" applyBorder="1" applyAlignment="1" applyProtection="1">
      <alignment horizontal="center" vertical="center" wrapText="1"/>
    </xf>
    <xf numFmtId="0" fontId="40" fillId="13" borderId="71" xfId="0" applyFont="1" applyFill="1" applyBorder="1" applyAlignment="1" applyProtection="1">
      <alignment horizontal="center" vertical="center"/>
    </xf>
    <xf numFmtId="0" fontId="40" fillId="13" borderId="70" xfId="0" applyFont="1" applyFill="1" applyBorder="1" applyAlignment="1" applyProtection="1">
      <alignment horizontal="center" vertical="center"/>
    </xf>
    <xf numFmtId="0" fontId="12" fillId="13" borderId="33" xfId="0" applyFont="1" applyFill="1" applyBorder="1" applyAlignment="1" applyProtection="1">
      <alignment horizontal="center" vertical="center" wrapText="1"/>
    </xf>
    <xf numFmtId="0" fontId="40" fillId="13" borderId="40" xfId="0" applyFont="1" applyFill="1" applyBorder="1" applyAlignment="1" applyProtection="1">
      <alignment horizontal="center" vertical="center"/>
    </xf>
    <xf numFmtId="0" fontId="40" fillId="13" borderId="57" xfId="0" applyFont="1" applyFill="1" applyBorder="1" applyAlignment="1" applyProtection="1">
      <alignment horizontal="center" vertical="center"/>
    </xf>
    <xf numFmtId="0" fontId="12" fillId="13" borderId="18" xfId="0" applyFont="1" applyFill="1" applyBorder="1" applyAlignment="1" applyProtection="1">
      <alignment horizontal="left" vertical="center"/>
    </xf>
    <xf numFmtId="0" fontId="12" fillId="13" borderId="19" xfId="0" applyFont="1" applyFill="1" applyBorder="1" applyAlignment="1" applyProtection="1">
      <alignment horizontal="left" vertical="center"/>
    </xf>
    <xf numFmtId="0" fontId="12" fillId="13" borderId="80" xfId="0" applyFont="1" applyFill="1" applyBorder="1" applyAlignment="1" applyProtection="1">
      <alignment horizontal="left" vertical="center"/>
    </xf>
    <xf numFmtId="0" fontId="12" fillId="13" borderId="21" xfId="0" applyFont="1" applyFill="1" applyBorder="1" applyAlignment="1" applyProtection="1">
      <alignment horizontal="left" vertical="center"/>
    </xf>
    <xf numFmtId="0" fontId="13" fillId="14" borderId="11" xfId="0" applyFont="1" applyFill="1" applyBorder="1" applyAlignment="1" applyProtection="1">
      <alignment horizontal="left" vertical="center"/>
    </xf>
    <xf numFmtId="0" fontId="0" fillId="14" borderId="12" xfId="0" applyFill="1" applyBorder="1" applyAlignment="1" applyProtection="1">
      <alignment horizontal="left"/>
    </xf>
    <xf numFmtId="0" fontId="0" fillId="14" borderId="9" xfId="0" applyFill="1" applyBorder="1" applyAlignment="1" applyProtection="1">
      <alignment horizontal="left"/>
    </xf>
    <xf numFmtId="0" fontId="12" fillId="13" borderId="6" xfId="0" applyFont="1" applyFill="1" applyBorder="1" applyAlignment="1" applyProtection="1">
      <alignment horizontal="left" vertical="top" wrapText="1"/>
    </xf>
    <xf numFmtId="0" fontId="0" fillId="3" borderId="7" xfId="0" applyFill="1" applyBorder="1" applyProtection="1"/>
    <xf numFmtId="0" fontId="0" fillId="3" borderId="8" xfId="0" applyFill="1" applyBorder="1" applyProtection="1"/>
    <xf numFmtId="0" fontId="10" fillId="13" borderId="49" xfId="0" applyFont="1" applyFill="1" applyBorder="1" applyAlignment="1" applyProtection="1">
      <alignment horizontal="center" vertical="center" wrapText="1"/>
    </xf>
    <xf numFmtId="0" fontId="0" fillId="3" borderId="3" xfId="0" applyFill="1" applyBorder="1" applyProtection="1"/>
    <xf numFmtId="0" fontId="0" fillId="3" borderId="4" xfId="0" applyFill="1" applyBorder="1" applyProtection="1"/>
    <xf numFmtId="0" fontId="0" fillId="3" borderId="64" xfId="0" applyFill="1" applyBorder="1" applyProtection="1"/>
    <xf numFmtId="0" fontId="10" fillId="13" borderId="26" xfId="0" applyFont="1" applyFill="1" applyBorder="1" applyAlignment="1" applyProtection="1">
      <alignment horizontal="center" vertical="center" wrapText="1"/>
    </xf>
    <xf numFmtId="0" fontId="10" fillId="13" borderId="32" xfId="0" applyFont="1" applyFill="1" applyBorder="1" applyAlignment="1" applyProtection="1">
      <alignment horizontal="center" vertical="center" wrapText="1"/>
    </xf>
    <xf numFmtId="0" fontId="10" fillId="13" borderId="27" xfId="0" applyFont="1" applyFill="1" applyBorder="1" applyAlignment="1" applyProtection="1">
      <alignment horizontal="center" vertical="center" wrapText="1"/>
    </xf>
    <xf numFmtId="0" fontId="10" fillId="13" borderId="33" xfId="0" applyFont="1" applyFill="1" applyBorder="1" applyAlignment="1" applyProtection="1">
      <alignment horizontal="center" vertical="center" wrapText="1"/>
    </xf>
    <xf numFmtId="0" fontId="10" fillId="13" borderId="73" xfId="0" applyFont="1" applyFill="1" applyBorder="1" applyAlignment="1" applyProtection="1">
      <alignment horizontal="center" vertical="center" wrapText="1"/>
    </xf>
    <xf numFmtId="0" fontId="10" fillId="13" borderId="64" xfId="0" applyFont="1" applyFill="1" applyBorder="1" applyAlignment="1" applyProtection="1">
      <alignment horizontal="center" vertical="center" wrapText="1"/>
    </xf>
    <xf numFmtId="0" fontId="10" fillId="13" borderId="63" xfId="0" applyFont="1" applyFill="1" applyBorder="1" applyAlignment="1" applyProtection="1">
      <alignment horizontal="center" vertical="center" wrapText="1"/>
    </xf>
    <xf numFmtId="0" fontId="10" fillId="13" borderId="59" xfId="0" applyFont="1" applyFill="1" applyBorder="1" applyAlignment="1" applyProtection="1">
      <alignment horizontal="center" vertical="center" wrapText="1"/>
    </xf>
    <xf numFmtId="0" fontId="10" fillId="13" borderId="51" xfId="0" applyFont="1" applyFill="1" applyBorder="1" applyAlignment="1" applyProtection="1">
      <alignment horizontal="center" vertical="center" wrapText="1"/>
    </xf>
    <xf numFmtId="0" fontId="10" fillId="13" borderId="58" xfId="0" applyFont="1" applyFill="1" applyBorder="1" applyAlignment="1" applyProtection="1">
      <alignment horizontal="center" vertical="center" wrapText="1"/>
    </xf>
    <xf numFmtId="0" fontId="10" fillId="3" borderId="29" xfId="0" applyFont="1" applyFill="1" applyBorder="1" applyAlignment="1" applyProtection="1">
      <alignment horizontal="left" vertical="center"/>
    </xf>
    <xf numFmtId="0" fontId="10" fillId="3" borderId="20" xfId="0" applyFont="1" applyFill="1" applyBorder="1" applyAlignment="1" applyProtection="1">
      <alignment horizontal="left" vertical="center"/>
    </xf>
    <xf numFmtId="0" fontId="10" fillId="3" borderId="1" xfId="0" applyFont="1" applyFill="1" applyBorder="1" applyAlignment="1" applyProtection="1">
      <alignment horizontal="left" vertical="center"/>
    </xf>
    <xf numFmtId="0" fontId="10" fillId="3" borderId="18" xfId="0" applyFont="1" applyFill="1" applyBorder="1" applyAlignment="1" applyProtection="1">
      <alignment horizontal="left" vertical="center"/>
    </xf>
    <xf numFmtId="0" fontId="10" fillId="13" borderId="6" xfId="0" applyFont="1" applyFill="1" applyBorder="1" applyAlignment="1" applyProtection="1">
      <alignment horizontal="left" vertical="center" wrapText="1"/>
    </xf>
    <xf numFmtId="0" fontId="10" fillId="13" borderId="7" xfId="0" applyFont="1" applyFill="1" applyBorder="1" applyAlignment="1" applyProtection="1">
      <alignment horizontal="left" vertical="center" wrapText="1"/>
    </xf>
    <xf numFmtId="0" fontId="12" fillId="13" borderId="71" xfId="0" applyFont="1" applyFill="1" applyBorder="1" applyAlignment="1" applyProtection="1">
      <alignment horizontal="left" vertical="center"/>
    </xf>
    <xf numFmtId="0" fontId="12" fillId="13" borderId="23" xfId="0" applyFont="1" applyFill="1" applyBorder="1" applyAlignment="1" applyProtection="1">
      <alignment horizontal="left" vertical="center"/>
    </xf>
    <xf numFmtId="0" fontId="10" fillId="3" borderId="6" xfId="0" applyFont="1" applyFill="1" applyBorder="1" applyAlignment="1" applyProtection="1">
      <alignment horizontal="left" vertical="center"/>
    </xf>
    <xf numFmtId="0" fontId="10" fillId="3" borderId="7" xfId="0" applyFont="1" applyFill="1" applyBorder="1" applyAlignment="1" applyProtection="1">
      <alignment horizontal="left" vertical="center"/>
    </xf>
    <xf numFmtId="0" fontId="12" fillId="3" borderId="16" xfId="0" applyFont="1" applyFill="1" applyBorder="1" applyAlignment="1" applyProtection="1">
      <alignment horizontal="left" vertical="center" wrapText="1"/>
    </xf>
    <xf numFmtId="0" fontId="10" fillId="3" borderId="32" xfId="0" applyFont="1" applyFill="1" applyBorder="1" applyAlignment="1" applyProtection="1">
      <alignment horizontal="left" vertical="center"/>
    </xf>
    <xf numFmtId="0" fontId="10" fillId="3" borderId="57" xfId="0" applyFont="1" applyFill="1" applyBorder="1" applyAlignment="1" applyProtection="1">
      <alignment horizontal="left" vertical="center"/>
    </xf>
    <xf numFmtId="0" fontId="10" fillId="3" borderId="33" xfId="0" applyFont="1" applyFill="1" applyBorder="1" applyAlignment="1" applyProtection="1">
      <alignment horizontal="left" vertical="center"/>
    </xf>
    <xf numFmtId="0" fontId="10" fillId="3" borderId="40" xfId="0" applyFont="1" applyFill="1" applyBorder="1" applyAlignment="1" applyProtection="1">
      <alignment horizontal="left" vertical="center"/>
    </xf>
    <xf numFmtId="0" fontId="10" fillId="3" borderId="26" xfId="0" applyFont="1" applyFill="1" applyBorder="1" applyAlignment="1" applyProtection="1">
      <alignment horizontal="left" vertical="center"/>
    </xf>
    <xf numFmtId="0" fontId="10" fillId="3" borderId="58" xfId="0" applyFont="1" applyFill="1" applyBorder="1" applyAlignment="1" applyProtection="1">
      <alignment horizontal="left" vertical="center"/>
    </xf>
    <xf numFmtId="0" fontId="10" fillId="3" borderId="27" xfId="0" applyFont="1" applyFill="1" applyBorder="1" applyAlignment="1" applyProtection="1">
      <alignment horizontal="left" vertical="center"/>
    </xf>
    <xf numFmtId="0" fontId="10" fillId="3" borderId="59" xfId="0" applyFont="1" applyFill="1" applyBorder="1" applyAlignment="1" applyProtection="1">
      <alignment horizontal="left" vertical="center"/>
    </xf>
    <xf numFmtId="0" fontId="12" fillId="0" borderId="3" xfId="0" applyFont="1" applyBorder="1" applyAlignment="1">
      <alignment horizontal="center" vertical="center"/>
    </xf>
    <xf numFmtId="0" fontId="12" fillId="0" borderId="7" xfId="0" applyFont="1" applyBorder="1" applyAlignment="1">
      <alignment horizontal="center" vertical="center"/>
    </xf>
    <xf numFmtId="0" fontId="12" fillId="0" borderId="3" xfId="0" applyFont="1" applyFill="1" applyBorder="1" applyAlignment="1">
      <alignment horizontal="center" vertical="center"/>
    </xf>
    <xf numFmtId="0" fontId="12" fillId="0" borderId="7" xfId="0" applyFont="1" applyFill="1" applyBorder="1" applyAlignment="1">
      <alignment horizontal="center" vertical="center"/>
    </xf>
    <xf numFmtId="0" fontId="12" fillId="3" borderId="29" xfId="0" applyFont="1" applyFill="1" applyBorder="1" applyAlignment="1" applyProtection="1">
      <alignment horizontal="left" vertical="center"/>
    </xf>
    <xf numFmtId="0" fontId="12" fillId="3" borderId="1" xfId="0" applyFont="1" applyFill="1" applyBorder="1" applyAlignment="1" applyProtection="1">
      <alignment horizontal="left" vertical="center"/>
    </xf>
    <xf numFmtId="0" fontId="12" fillId="3" borderId="18" xfId="0" applyFont="1" applyFill="1" applyBorder="1" applyAlignment="1" applyProtection="1">
      <alignment horizontal="left" vertical="center"/>
    </xf>
    <xf numFmtId="0" fontId="12" fillId="3" borderId="32" xfId="0" applyFont="1" applyFill="1" applyBorder="1" applyAlignment="1" applyProtection="1">
      <alignment horizontal="left" vertical="center"/>
    </xf>
    <xf numFmtId="0" fontId="12" fillId="3" borderId="57" xfId="0" applyFont="1" applyFill="1" applyBorder="1" applyAlignment="1" applyProtection="1">
      <alignment horizontal="left" vertical="center"/>
    </xf>
    <xf numFmtId="0" fontId="12" fillId="3" borderId="33" xfId="0" applyFont="1" applyFill="1" applyBorder="1" applyAlignment="1" applyProtection="1">
      <alignment horizontal="left" vertical="center"/>
    </xf>
    <xf numFmtId="0" fontId="12" fillId="3" borderId="40" xfId="0" applyFont="1" applyFill="1" applyBorder="1" applyAlignment="1" applyProtection="1">
      <alignment horizontal="left" vertical="center"/>
    </xf>
    <xf numFmtId="0" fontId="12" fillId="3" borderId="33" xfId="0" applyFont="1" applyFill="1" applyBorder="1" applyAlignment="1" applyProtection="1">
      <alignment horizontal="left" vertical="center" wrapText="1"/>
    </xf>
    <xf numFmtId="0" fontId="43" fillId="3" borderId="26" xfId="0" applyFont="1" applyFill="1" applyBorder="1" applyAlignment="1" applyProtection="1">
      <alignment horizontal="left" vertical="center"/>
    </xf>
    <xf numFmtId="0" fontId="43" fillId="3" borderId="27" xfId="0" applyFont="1" applyFill="1" applyBorder="1" applyAlignment="1" applyProtection="1">
      <alignment horizontal="left" vertical="center"/>
    </xf>
    <xf numFmtId="0" fontId="43" fillId="3" borderId="29" xfId="0" applyFont="1" applyFill="1" applyBorder="1" applyAlignment="1" applyProtection="1">
      <alignment horizontal="left" vertical="center"/>
    </xf>
    <xf numFmtId="0" fontId="43" fillId="3" borderId="1" xfId="0" applyFont="1" applyFill="1" applyBorder="1" applyAlignment="1" applyProtection="1">
      <alignment horizontal="left" vertical="center"/>
    </xf>
    <xf numFmtId="0" fontId="12" fillId="0" borderId="0" xfId="0" applyFont="1" applyFill="1" applyBorder="1" applyAlignment="1" applyProtection="1">
      <alignment horizontal="center" vertical="center" wrapText="1"/>
    </xf>
    <xf numFmtId="165" fontId="12" fillId="3" borderId="40" xfId="0" applyNumberFormat="1" applyFont="1" applyFill="1" applyBorder="1" applyAlignment="1" applyProtection="1">
      <alignment vertical="center"/>
    </xf>
    <xf numFmtId="165" fontId="12" fillId="3" borderId="57" xfId="0" applyNumberFormat="1" applyFont="1" applyFill="1" applyBorder="1" applyAlignment="1" applyProtection="1">
      <alignment vertical="center"/>
    </xf>
    <xf numFmtId="0" fontId="10" fillId="3" borderId="46" xfId="0" applyFont="1" applyFill="1" applyBorder="1" applyAlignment="1" applyProtection="1">
      <alignment horizontal="left" vertical="center"/>
    </xf>
    <xf numFmtId="0" fontId="10" fillId="3" borderId="19" xfId="0" applyFont="1" applyFill="1" applyBorder="1" applyAlignment="1" applyProtection="1">
      <alignment horizontal="left" vertical="center"/>
    </xf>
    <xf numFmtId="0" fontId="0" fillId="3" borderId="23" xfId="0" applyFill="1" applyBorder="1" applyProtection="1"/>
    <xf numFmtId="0" fontId="0" fillId="3" borderId="72" xfId="0" applyFill="1" applyBorder="1" applyProtection="1"/>
    <xf numFmtId="0" fontId="0" fillId="3" borderId="62" xfId="0" applyFill="1" applyBorder="1" applyProtection="1"/>
    <xf numFmtId="0" fontId="0" fillId="3" borderId="41" xfId="0" applyFill="1" applyBorder="1" applyProtection="1"/>
    <xf numFmtId="0" fontId="10" fillId="0" borderId="0" xfId="0" applyFont="1" applyFill="1" applyBorder="1" applyAlignment="1">
      <alignment horizontal="center" vertical="center"/>
    </xf>
    <xf numFmtId="0" fontId="10" fillId="0" borderId="7" xfId="0" applyFont="1" applyFill="1" applyBorder="1" applyAlignment="1">
      <alignment horizontal="center" vertical="center"/>
    </xf>
    <xf numFmtId="0" fontId="10" fillId="13" borderId="40" xfId="0" applyFont="1" applyFill="1" applyBorder="1" applyAlignment="1" applyProtection="1">
      <alignment horizontal="center" vertical="center" wrapText="1"/>
    </xf>
    <xf numFmtId="0" fontId="10" fillId="13" borderId="57" xfId="0" applyFont="1" applyFill="1" applyBorder="1" applyAlignment="1" applyProtection="1">
      <alignment horizontal="center" vertical="center" wrapText="1"/>
    </xf>
    <xf numFmtId="0" fontId="10" fillId="3" borderId="35" xfId="0" applyFont="1" applyFill="1" applyBorder="1" applyAlignment="1">
      <alignment horizontal="left" vertical="center" wrapText="1"/>
    </xf>
    <xf numFmtId="0" fontId="10" fillId="3" borderId="37" xfId="0" applyFont="1" applyFill="1" applyBorder="1" applyAlignment="1">
      <alignment horizontal="left" vertical="center" wrapText="1"/>
    </xf>
    <xf numFmtId="0" fontId="12" fillId="0" borderId="81" xfId="0" applyFont="1" applyFill="1" applyBorder="1" applyAlignment="1"/>
    <xf numFmtId="0" fontId="10" fillId="3" borderId="11" xfId="0" applyFont="1" applyFill="1" applyBorder="1" applyAlignment="1">
      <alignment horizontal="left" vertical="center" wrapText="1"/>
    </xf>
    <xf numFmtId="0" fontId="10" fillId="3" borderId="9" xfId="0" applyFont="1" applyFill="1" applyBorder="1" applyAlignment="1">
      <alignment horizontal="left" vertical="center" wrapText="1"/>
    </xf>
    <xf numFmtId="0" fontId="12" fillId="3" borderId="11" xfId="0" applyFont="1" applyFill="1" applyBorder="1" applyAlignment="1">
      <alignment horizontal="left"/>
    </xf>
    <xf numFmtId="0" fontId="0" fillId="0" borderId="12" xfId="0" applyBorder="1" applyAlignment="1">
      <alignment horizontal="left"/>
    </xf>
    <xf numFmtId="0" fontId="0" fillId="0" borderId="12" xfId="0" applyBorder="1" applyAlignment="1"/>
    <xf numFmtId="0" fontId="0" fillId="0" borderId="9" xfId="0" applyBorder="1" applyAlignment="1"/>
    <xf numFmtId="0" fontId="10" fillId="14" borderId="46" xfId="0" applyFont="1" applyFill="1" applyBorder="1" applyAlignment="1">
      <alignment horizontal="left" vertical="center" wrapText="1"/>
    </xf>
    <xf numFmtId="0" fontId="0" fillId="14" borderId="20" xfId="0" applyFill="1" applyBorder="1"/>
    <xf numFmtId="0" fontId="10" fillId="14" borderId="11" xfId="0" applyFont="1" applyFill="1" applyBorder="1" applyAlignment="1">
      <alignment horizontal="left" vertical="center"/>
    </xf>
    <xf numFmtId="0" fontId="0" fillId="0" borderId="12" xfId="0" applyBorder="1" applyAlignment="1">
      <alignment horizontal="left" vertical="center"/>
    </xf>
    <xf numFmtId="0" fontId="13" fillId="3" borderId="18" xfId="0" applyFont="1" applyFill="1" applyBorder="1" applyAlignment="1" applyProtection="1">
      <alignment horizontal="left" vertical="center" wrapText="1"/>
    </xf>
    <xf numFmtId="0" fontId="13" fillId="3" borderId="19" xfId="0" applyFont="1" applyFill="1" applyBorder="1" applyAlignment="1" applyProtection="1">
      <alignment horizontal="left" vertical="center" wrapText="1"/>
    </xf>
    <xf numFmtId="0" fontId="13" fillId="3" borderId="20" xfId="0" applyFont="1" applyFill="1" applyBorder="1" applyAlignment="1" applyProtection="1">
      <alignment horizontal="left" vertical="center" wrapText="1"/>
    </xf>
    <xf numFmtId="0" fontId="12" fillId="14" borderId="19" xfId="0" applyFont="1" applyFill="1" applyBorder="1" applyAlignment="1">
      <alignment horizontal="center" vertical="center"/>
    </xf>
    <xf numFmtId="0" fontId="12" fillId="14" borderId="31" xfId="0" applyFont="1" applyFill="1" applyBorder="1" applyAlignment="1">
      <alignment horizontal="center" vertical="center"/>
    </xf>
    <xf numFmtId="10" fontId="15" fillId="3" borderId="1" xfId="0" applyNumberFormat="1" applyFont="1" applyFill="1" applyBorder="1" applyAlignment="1" applyProtection="1">
      <alignment horizontal="center" vertical="center" wrapText="1"/>
    </xf>
    <xf numFmtId="0" fontId="43" fillId="3" borderId="18" xfId="0" applyFont="1" applyFill="1" applyBorder="1" applyAlignment="1" applyProtection="1">
      <alignment horizontal="left" vertical="center" wrapText="1"/>
    </xf>
    <xf numFmtId="0" fontId="43" fillId="3" borderId="19" xfId="0" applyFont="1" applyFill="1" applyBorder="1" applyAlignment="1" applyProtection="1">
      <alignment horizontal="left" vertical="center" wrapText="1"/>
    </xf>
    <xf numFmtId="0" fontId="43" fillId="3" borderId="23" xfId="0" applyFont="1" applyFill="1" applyBorder="1" applyAlignment="1" applyProtection="1">
      <alignment horizontal="left" vertical="center" wrapText="1"/>
    </xf>
    <xf numFmtId="0" fontId="13" fillId="3" borderId="40" xfId="0" applyFont="1" applyFill="1" applyBorder="1" applyAlignment="1" applyProtection="1">
      <alignment horizontal="left" vertical="center" wrapText="1"/>
    </xf>
    <xf numFmtId="0" fontId="0" fillId="0" borderId="62" xfId="0" applyBorder="1" applyAlignment="1">
      <alignment vertical="center"/>
    </xf>
    <xf numFmtId="0" fontId="0" fillId="0" borderId="41" xfId="0" applyBorder="1" applyAlignment="1">
      <alignment vertical="center"/>
    </xf>
    <xf numFmtId="0" fontId="10" fillId="14" borderId="61" xfId="0" applyFont="1" applyFill="1" applyBorder="1" applyAlignment="1">
      <alignment horizontal="left" vertical="center" wrapText="1"/>
    </xf>
    <xf numFmtId="0" fontId="0" fillId="14" borderId="70" xfId="0" applyFill="1" applyBorder="1"/>
    <xf numFmtId="0" fontId="10" fillId="14" borderId="20" xfId="0" applyFont="1" applyFill="1" applyBorder="1" applyAlignment="1">
      <alignment horizontal="left" vertical="center" wrapText="1"/>
    </xf>
    <xf numFmtId="0" fontId="10" fillId="14" borderId="46" xfId="0" applyFont="1" applyFill="1" applyBorder="1" applyAlignment="1">
      <alignment horizontal="left" vertical="center"/>
    </xf>
    <xf numFmtId="0" fontId="10" fillId="14" borderId="20" xfId="0" applyFont="1" applyFill="1" applyBorder="1" applyAlignment="1">
      <alignment horizontal="left" vertical="center"/>
    </xf>
    <xf numFmtId="0" fontId="13" fillId="3" borderId="67" xfId="0" applyFont="1" applyFill="1" applyBorder="1" applyAlignment="1" applyProtection="1">
      <alignment horizontal="left" vertical="center"/>
    </xf>
    <xf numFmtId="0" fontId="13" fillId="3" borderId="54" xfId="0" applyFont="1" applyFill="1" applyBorder="1" applyAlignment="1" applyProtection="1">
      <alignment horizontal="left" vertical="center"/>
    </xf>
    <xf numFmtId="0" fontId="13" fillId="3" borderId="49" xfId="0" applyFont="1" applyFill="1" applyBorder="1" applyAlignment="1" applyProtection="1">
      <alignment horizontal="left" vertical="center"/>
    </xf>
    <xf numFmtId="0" fontId="13" fillId="3" borderId="55" xfId="0" applyFont="1" applyFill="1" applyBorder="1" applyAlignment="1" applyProtection="1">
      <alignment horizontal="left" vertical="center"/>
    </xf>
    <xf numFmtId="0" fontId="15" fillId="3" borderId="26" xfId="0" applyFont="1" applyFill="1" applyBorder="1" applyAlignment="1" applyProtection="1">
      <alignment horizontal="center" vertical="center"/>
    </xf>
    <xf numFmtId="0" fontId="15" fillId="3" borderId="27" xfId="0" applyFont="1" applyFill="1" applyBorder="1" applyAlignment="1" applyProtection="1">
      <alignment horizontal="center" vertical="center"/>
    </xf>
    <xf numFmtId="0" fontId="15" fillId="3" borderId="32" xfId="0" applyFont="1" applyFill="1" applyBorder="1" applyAlignment="1" applyProtection="1">
      <alignment horizontal="center" vertical="center"/>
    </xf>
    <xf numFmtId="0" fontId="15" fillId="3" borderId="33" xfId="0" applyFont="1" applyFill="1" applyBorder="1" applyAlignment="1" applyProtection="1">
      <alignment horizontal="center" vertical="center"/>
    </xf>
    <xf numFmtId="0" fontId="15" fillId="13" borderId="27" xfId="0" applyFont="1" applyFill="1" applyBorder="1" applyAlignment="1" applyProtection="1">
      <alignment horizontal="center" vertical="center" wrapText="1"/>
    </xf>
    <xf numFmtId="0" fontId="15" fillId="13" borderId="33" xfId="0" applyFont="1" applyFill="1" applyBorder="1" applyAlignment="1" applyProtection="1">
      <alignment horizontal="center" vertical="center" wrapText="1"/>
    </xf>
    <xf numFmtId="0" fontId="15" fillId="3" borderId="27"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0" fillId="3" borderId="27" xfId="0" applyFill="1" applyBorder="1" applyProtection="1"/>
    <xf numFmtId="0" fontId="0" fillId="3" borderId="33" xfId="0" applyFill="1" applyBorder="1" applyProtection="1"/>
    <xf numFmtId="0" fontId="12" fillId="3" borderId="33" xfId="0" applyFont="1" applyFill="1" applyBorder="1" applyProtection="1"/>
    <xf numFmtId="0" fontId="39" fillId="3" borderId="35" xfId="0" applyFont="1" applyFill="1" applyBorder="1" applyAlignment="1" applyProtection="1">
      <alignment horizontal="center" vertical="center"/>
    </xf>
    <xf numFmtId="0" fontId="39" fillId="3" borderId="36" xfId="0" applyFont="1" applyFill="1" applyBorder="1" applyAlignment="1" applyProtection="1">
      <alignment horizontal="center" vertical="center"/>
    </xf>
    <xf numFmtId="0" fontId="37" fillId="3" borderId="28" xfId="0" applyFont="1" applyFill="1" applyBorder="1" applyAlignment="1" applyProtection="1">
      <alignment horizontal="center" vertical="center" wrapText="1"/>
    </xf>
    <xf numFmtId="0" fontId="0" fillId="3" borderId="34" xfId="0" applyFill="1" applyBorder="1" applyProtection="1"/>
    <xf numFmtId="0" fontId="13" fillId="3" borderId="24" xfId="0" applyFont="1" applyFill="1" applyBorder="1" applyAlignment="1" applyProtection="1">
      <alignment horizontal="left" vertical="center" wrapText="1"/>
    </xf>
    <xf numFmtId="0" fontId="10" fillId="14" borderId="5" xfId="0" applyFont="1" applyFill="1" applyBorder="1" applyAlignment="1">
      <alignment horizontal="center" vertical="center"/>
    </xf>
    <xf numFmtId="0" fontId="12" fillId="0" borderId="0" xfId="0" applyFont="1" applyBorder="1" applyAlignment="1">
      <alignment horizontal="center" vertical="center"/>
    </xf>
    <xf numFmtId="0" fontId="0" fillId="0" borderId="0" xfId="0" applyAlignment="1"/>
    <xf numFmtId="0" fontId="12" fillId="14" borderId="21" xfId="0" applyFont="1" applyFill="1" applyBorder="1" applyAlignment="1">
      <alignment horizontal="center" vertical="center"/>
    </xf>
    <xf numFmtId="0" fontId="12" fillId="14" borderId="45" xfId="0" applyFont="1" applyFill="1" applyBorder="1" applyAlignment="1">
      <alignment horizontal="center" vertical="center"/>
    </xf>
    <xf numFmtId="0" fontId="10" fillId="14" borderId="29" xfId="0" applyFont="1" applyFill="1" applyBorder="1" applyAlignment="1">
      <alignment horizontal="left" vertical="center" wrapText="1"/>
    </xf>
    <xf numFmtId="0" fontId="10" fillId="14" borderId="38" xfId="0" applyFont="1" applyFill="1" applyBorder="1" applyAlignment="1">
      <alignment horizontal="left" vertical="center"/>
    </xf>
    <xf numFmtId="0" fontId="10" fillId="14" borderId="22" xfId="0" applyFont="1" applyFill="1" applyBorder="1" applyAlignment="1">
      <alignment horizontal="left" vertical="center"/>
    </xf>
    <xf numFmtId="0" fontId="12" fillId="14" borderId="23" xfId="0" applyFont="1" applyFill="1" applyBorder="1" applyAlignment="1">
      <alignment horizontal="left" vertical="center"/>
    </xf>
    <xf numFmtId="0" fontId="12" fillId="14" borderId="72" xfId="0" applyFont="1" applyFill="1" applyBorder="1" applyAlignment="1">
      <alignment horizontal="left" vertical="center"/>
    </xf>
    <xf numFmtId="0" fontId="10" fillId="0" borderId="35" xfId="0" applyFont="1" applyBorder="1" applyAlignment="1">
      <alignment horizontal="center"/>
    </xf>
    <xf numFmtId="0" fontId="10" fillId="0" borderId="37" xfId="0" applyFont="1" applyBorder="1" applyAlignment="1">
      <alignment horizontal="center"/>
    </xf>
    <xf numFmtId="0" fontId="0" fillId="0" borderId="7" xfId="0" applyBorder="1" applyAlignment="1" applyProtection="1">
      <alignment horizontal="center"/>
    </xf>
    <xf numFmtId="0" fontId="0" fillId="0" borderId="3" xfId="0" applyBorder="1" applyAlignment="1" applyProtection="1">
      <alignment horizontal="center"/>
    </xf>
    <xf numFmtId="0" fontId="0" fillId="3" borderId="29" xfId="0" applyFill="1" applyBorder="1" applyAlignment="1" applyProtection="1">
      <alignment horizontal="left" vertical="top" wrapText="1"/>
    </xf>
    <xf numFmtId="0" fontId="0" fillId="3" borderId="1" xfId="0" applyFill="1" applyBorder="1" applyAlignment="1" applyProtection="1">
      <alignment horizontal="left" vertical="top" wrapText="1"/>
    </xf>
    <xf numFmtId="0" fontId="0" fillId="3" borderId="30" xfId="0" applyFill="1" applyBorder="1" applyAlignment="1" applyProtection="1">
      <alignment horizontal="left" vertical="top" wrapText="1"/>
    </xf>
    <xf numFmtId="0" fontId="0" fillId="3" borderId="32" xfId="0" applyFill="1" applyBorder="1" applyAlignment="1" applyProtection="1">
      <alignment horizontal="left" vertical="top" wrapText="1"/>
    </xf>
    <xf numFmtId="0" fontId="0" fillId="3" borderId="33" xfId="0" applyFill="1" applyBorder="1" applyAlignment="1" applyProtection="1">
      <alignment horizontal="left" vertical="top" wrapText="1"/>
    </xf>
    <xf numFmtId="0" fontId="0" fillId="3" borderId="34" xfId="0" applyFill="1" applyBorder="1" applyAlignment="1" applyProtection="1">
      <alignment horizontal="left" vertical="top" wrapText="1"/>
    </xf>
    <xf numFmtId="0" fontId="0" fillId="0" borderId="60" xfId="0" applyFill="1" applyBorder="1" applyAlignment="1" applyProtection="1">
      <alignment horizontal="left" vertical="top"/>
    </xf>
    <xf numFmtId="0" fontId="0" fillId="0" borderId="21" xfId="0" applyFill="1" applyBorder="1" applyAlignment="1" applyProtection="1">
      <alignment horizontal="left" vertical="top"/>
    </xf>
    <xf numFmtId="0" fontId="0" fillId="0" borderId="45" xfId="0" applyFill="1" applyBorder="1" applyAlignment="1" applyProtection="1">
      <alignment horizontal="left" vertical="top"/>
    </xf>
    <xf numFmtId="0" fontId="0" fillId="0" borderId="5" xfId="0" applyFill="1" applyBorder="1" applyAlignment="1" applyProtection="1">
      <alignment horizontal="left" vertical="top"/>
    </xf>
    <xf numFmtId="0" fontId="0" fillId="0" borderId="0" xfId="0" applyFill="1" applyBorder="1" applyAlignment="1" applyProtection="1">
      <alignment horizontal="left" vertical="top"/>
    </xf>
    <xf numFmtId="0" fontId="0" fillId="0" borderId="15" xfId="0" applyFill="1" applyBorder="1" applyAlignment="1" applyProtection="1">
      <alignment horizontal="left" vertical="top"/>
    </xf>
    <xf numFmtId="0" fontId="0" fillId="0" borderId="6" xfId="0" applyFill="1" applyBorder="1" applyAlignment="1" applyProtection="1">
      <alignment horizontal="left" vertical="top"/>
    </xf>
    <xf numFmtId="0" fontId="0" fillId="0" borderId="7" xfId="0" applyFill="1" applyBorder="1" applyAlignment="1" applyProtection="1">
      <alignment horizontal="left" vertical="top"/>
    </xf>
    <xf numFmtId="0" fontId="0" fillId="0" borderId="8" xfId="0" applyFill="1" applyBorder="1" applyAlignment="1" applyProtection="1">
      <alignment horizontal="left" vertical="top"/>
    </xf>
    <xf numFmtId="0" fontId="1" fillId="3" borderId="26" xfId="0" applyFont="1" applyFill="1" applyBorder="1" applyAlignment="1" applyProtection="1">
      <alignment horizontal="left"/>
    </xf>
    <xf numFmtId="0" fontId="1" fillId="3" borderId="27" xfId="0" applyFont="1" applyFill="1" applyBorder="1" applyAlignment="1" applyProtection="1">
      <alignment horizontal="left"/>
    </xf>
    <xf numFmtId="0" fontId="1" fillId="3" borderId="28" xfId="0" applyFont="1" applyFill="1" applyBorder="1" applyAlignment="1" applyProtection="1">
      <alignment horizontal="left"/>
    </xf>
    <xf numFmtId="0" fontId="0" fillId="3" borderId="1" xfId="0" applyFill="1" applyBorder="1" applyAlignment="1" applyProtection="1">
      <alignment horizontal="left" vertical="center"/>
    </xf>
    <xf numFmtId="0" fontId="0" fillId="3" borderId="30" xfId="0" applyFill="1" applyBorder="1" applyAlignment="1" applyProtection="1">
      <alignment horizontal="left" vertical="center"/>
    </xf>
    <xf numFmtId="0" fontId="0" fillId="3" borderId="29" xfId="0" applyFill="1" applyBorder="1" applyAlignment="1" applyProtection="1">
      <alignment horizontal="center" vertical="center" wrapText="1"/>
    </xf>
    <xf numFmtId="0" fontId="0" fillId="3" borderId="1" xfId="0" applyFill="1" applyBorder="1" applyAlignment="1" applyProtection="1">
      <alignment horizontal="center" vertical="center" wrapText="1"/>
    </xf>
    <xf numFmtId="0" fontId="0" fillId="3" borderId="1" xfId="0" applyFill="1" applyBorder="1" applyAlignment="1" applyProtection="1">
      <alignment horizontal="center" vertical="center" wrapText="1"/>
      <protection locked="0"/>
    </xf>
    <xf numFmtId="0" fontId="0" fillId="3" borderId="30" xfId="0" applyFill="1" applyBorder="1" applyAlignment="1" applyProtection="1">
      <alignment horizontal="center" vertical="center" wrapText="1"/>
      <protection locked="0"/>
    </xf>
    <xf numFmtId="0" fontId="0" fillId="3" borderId="2" xfId="0" applyFill="1" applyBorder="1" applyAlignment="1" applyProtection="1">
      <alignment horizontal="left" vertical="center" wrapText="1"/>
    </xf>
    <xf numFmtId="0" fontId="0" fillId="3" borderId="3" xfId="0" applyFill="1" applyBorder="1" applyAlignment="1" applyProtection="1">
      <alignment horizontal="left" vertical="center" wrapText="1"/>
    </xf>
    <xf numFmtId="0" fontId="0" fillId="3" borderId="4" xfId="0" applyFill="1" applyBorder="1" applyAlignment="1" applyProtection="1">
      <alignment horizontal="left" vertical="center" wrapText="1"/>
    </xf>
    <xf numFmtId="0" fontId="0" fillId="3" borderId="6" xfId="0" applyFill="1" applyBorder="1" applyAlignment="1" applyProtection="1">
      <alignment horizontal="left" vertical="center" wrapText="1"/>
    </xf>
    <xf numFmtId="0" fontId="0" fillId="3" borderId="7" xfId="0" applyFill="1" applyBorder="1" applyAlignment="1" applyProtection="1">
      <alignment horizontal="left" vertical="center" wrapText="1"/>
    </xf>
    <xf numFmtId="0" fontId="0" fillId="3" borderId="8" xfId="0" applyFill="1" applyBorder="1" applyAlignment="1" applyProtection="1">
      <alignment horizontal="left" vertical="center" wrapText="1"/>
    </xf>
    <xf numFmtId="0" fontId="0" fillId="3" borderId="60" xfId="0" applyFill="1" applyBorder="1" applyAlignment="1" applyProtection="1">
      <alignment horizontal="left" vertical="top" wrapText="1"/>
    </xf>
    <xf numFmtId="0" fontId="0" fillId="3" borderId="21" xfId="0" applyFill="1" applyBorder="1" applyAlignment="1" applyProtection="1">
      <alignment horizontal="left" vertical="top"/>
    </xf>
    <xf numFmtId="0" fontId="0" fillId="3" borderId="45" xfId="0" applyFill="1" applyBorder="1" applyAlignment="1" applyProtection="1">
      <alignment horizontal="left" vertical="top"/>
    </xf>
    <xf numFmtId="0" fontId="0" fillId="3" borderId="5" xfId="0" applyFill="1" applyBorder="1" applyAlignment="1" applyProtection="1">
      <alignment horizontal="left" vertical="top"/>
    </xf>
    <xf numFmtId="0" fontId="0" fillId="3" borderId="0" xfId="0" applyFill="1" applyBorder="1" applyAlignment="1" applyProtection="1">
      <alignment horizontal="left" vertical="top"/>
    </xf>
    <xf numFmtId="0" fontId="0" fillId="3" borderId="15" xfId="0" applyFill="1" applyBorder="1" applyAlignment="1" applyProtection="1">
      <alignment horizontal="left" vertical="top"/>
    </xf>
    <xf numFmtId="0" fontId="0" fillId="3" borderId="6" xfId="0" applyFill="1" applyBorder="1" applyAlignment="1" applyProtection="1">
      <alignment horizontal="left" vertical="top"/>
    </xf>
    <xf numFmtId="0" fontId="0" fillId="3" borderId="7" xfId="0" applyFill="1" applyBorder="1" applyAlignment="1" applyProtection="1">
      <alignment horizontal="left" vertical="top"/>
    </xf>
    <xf numFmtId="0" fontId="0" fillId="3" borderId="8" xfId="0" applyFill="1" applyBorder="1" applyAlignment="1" applyProtection="1">
      <alignment horizontal="left" vertical="top"/>
    </xf>
    <xf numFmtId="0" fontId="49" fillId="3" borderId="26" xfId="0" applyFont="1" applyFill="1" applyBorder="1" applyAlignment="1" applyProtection="1">
      <alignment horizontal="center"/>
    </xf>
    <xf numFmtId="0" fontId="49" fillId="3" borderId="27" xfId="0" applyFont="1" applyFill="1" applyBorder="1" applyAlignment="1" applyProtection="1">
      <alignment horizontal="center"/>
    </xf>
    <xf numFmtId="0" fontId="49" fillId="3" borderId="28" xfId="0" applyFont="1" applyFill="1" applyBorder="1" applyAlignment="1" applyProtection="1">
      <alignment horizontal="center"/>
    </xf>
    <xf numFmtId="0" fontId="0" fillId="3" borderId="1" xfId="0" applyFill="1" applyBorder="1" applyAlignment="1" applyProtection="1">
      <alignment horizontal="left" vertical="center" wrapText="1"/>
    </xf>
    <xf numFmtId="0" fontId="0" fillId="3" borderId="30" xfId="0" applyFill="1" applyBorder="1" applyAlignment="1" applyProtection="1">
      <alignment horizontal="left" vertical="center" wrapText="1"/>
    </xf>
    <xf numFmtId="0" fontId="0" fillId="3" borderId="32" xfId="0" applyFill="1" applyBorder="1" applyAlignment="1" applyProtection="1">
      <alignment horizontal="left" vertical="top"/>
    </xf>
    <xf numFmtId="0" fontId="0" fillId="3" borderId="33" xfId="0" applyFill="1" applyBorder="1" applyAlignment="1" applyProtection="1">
      <alignment horizontal="left" vertical="top"/>
    </xf>
    <xf numFmtId="0" fontId="0" fillId="3" borderId="34" xfId="0" applyFill="1" applyBorder="1" applyAlignment="1" applyProtection="1">
      <alignment horizontal="left" vertical="top"/>
    </xf>
    <xf numFmtId="0" fontId="0" fillId="0" borderId="0" xfId="0" applyBorder="1" applyAlignment="1" applyProtection="1">
      <alignment horizontal="center"/>
    </xf>
    <xf numFmtId="0" fontId="1" fillId="3" borderId="26" xfId="0" applyFont="1" applyFill="1" applyBorder="1" applyAlignment="1" applyProtection="1">
      <alignment horizontal="center"/>
    </xf>
    <xf numFmtId="0" fontId="1" fillId="3" borderId="27" xfId="0" applyFont="1" applyFill="1" applyBorder="1" applyAlignment="1" applyProtection="1">
      <alignment horizontal="center"/>
    </xf>
    <xf numFmtId="0" fontId="0" fillId="0" borderId="27" xfId="0" applyFill="1" applyBorder="1" applyAlignment="1" applyProtection="1">
      <alignment horizontal="center"/>
      <protection locked="0"/>
    </xf>
    <xf numFmtId="0" fontId="0" fillId="0" borderId="28" xfId="0" applyFill="1" applyBorder="1" applyAlignment="1" applyProtection="1">
      <alignment horizontal="center"/>
      <protection locked="0"/>
    </xf>
  </cellXfs>
  <cellStyles count="10">
    <cellStyle name="20% - akcent 5" xfId="5" builtinId="46"/>
    <cellStyle name="Hiperłącze" xfId="9" builtinId="8"/>
    <cellStyle name="Normalny" xfId="0" builtinId="0"/>
    <cellStyle name="Normalny 2" xfId="7"/>
    <cellStyle name="Procentowy" xfId="8" builtinId="5"/>
    <cellStyle name="Styl 1" xfId="1"/>
    <cellStyle name="Styl 2" xfId="2"/>
    <cellStyle name="Styl 3" xfId="3"/>
    <cellStyle name="Styl 4" xfId="4"/>
    <cellStyle name="Walutowy" xfId="6" builtinId="4"/>
  </cellStyles>
  <dxfs count="0"/>
  <tableStyles count="0" defaultTableStyle="TableStyleMedium2" defaultPivotStyle="PivotStyleLight16"/>
  <colors>
    <mruColors>
      <color rgb="FFCCFF99"/>
      <color rgb="FFFFFF99"/>
      <color rgb="FFFF9900"/>
      <color rgb="FFFFCCFF"/>
      <color rgb="FFFFCC66"/>
      <color rgb="FFFFCC00"/>
      <color rgb="FF66CCFF"/>
      <color rgb="FFFFFFCC"/>
      <color rgb="FFE3F95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0</xdr:col>
      <xdr:colOff>11908</xdr:colOff>
      <xdr:row>0</xdr:row>
      <xdr:rowOff>47625</xdr:rowOff>
    </xdr:from>
    <xdr:to>
      <xdr:col>2</xdr:col>
      <xdr:colOff>1583531</xdr:colOff>
      <xdr:row>1</xdr:row>
      <xdr:rowOff>114300</xdr:rowOff>
    </xdr:to>
    <xdr:grpSp>
      <xdr:nvGrpSpPr>
        <xdr:cNvPr id="9225" name="Grupa 18"/>
        <xdr:cNvGrpSpPr>
          <a:grpSpLocks/>
        </xdr:cNvGrpSpPr>
      </xdr:nvGrpSpPr>
      <xdr:grpSpPr bwMode="auto">
        <a:xfrm>
          <a:off x="13051" y="45720"/>
          <a:ext cx="7091702" cy="802723"/>
          <a:chOff x="0" y="0"/>
          <a:chExt cx="6315075" cy="828675"/>
        </a:xfrm>
      </xdr:grpSpPr>
      <xdr:pic>
        <xdr:nvPicPr>
          <xdr:cNvPr id="9226" name="Obraz 7"/>
          <xdr:cNvPicPr>
            <a:picLocks noChangeAspect="1"/>
          </xdr:cNvPicPr>
        </xdr:nvPicPr>
        <xdr:blipFill>
          <a:blip xmlns:r="http://schemas.openxmlformats.org/officeDocument/2006/relationships" r:embed="rId1" cstate="print"/>
          <a:srcRect/>
          <a:stretch>
            <a:fillRect/>
          </a:stretch>
        </xdr:blipFill>
        <xdr:spPr bwMode="auto">
          <a:xfrm>
            <a:off x="2286000" y="180975"/>
            <a:ext cx="1276350" cy="466725"/>
          </a:xfrm>
          <a:prstGeom prst="rect">
            <a:avLst/>
          </a:prstGeom>
          <a:noFill/>
        </xdr:spPr>
      </xdr:pic>
      <xdr:pic>
        <xdr:nvPicPr>
          <xdr:cNvPr id="9227" name="Obraz 8"/>
          <xdr:cNvPicPr>
            <a:picLocks noChangeAspect="1"/>
          </xdr:cNvPicPr>
        </xdr:nvPicPr>
        <xdr:blipFill>
          <a:blip xmlns:r="http://schemas.openxmlformats.org/officeDocument/2006/relationships" r:embed="rId2" cstate="print"/>
          <a:srcRect/>
          <a:stretch>
            <a:fillRect/>
          </a:stretch>
        </xdr:blipFill>
        <xdr:spPr bwMode="auto">
          <a:xfrm>
            <a:off x="0" y="0"/>
            <a:ext cx="1590675" cy="828675"/>
          </a:xfrm>
          <a:prstGeom prst="rect">
            <a:avLst/>
          </a:prstGeom>
          <a:noFill/>
        </xdr:spPr>
      </xdr:pic>
      <xdr:pic>
        <xdr:nvPicPr>
          <xdr:cNvPr id="9228" name="Obraz 9"/>
          <xdr:cNvPicPr>
            <a:picLocks noChangeAspect="1"/>
          </xdr:cNvPicPr>
        </xdr:nvPicPr>
        <xdr:blipFill>
          <a:blip xmlns:r="http://schemas.openxmlformats.org/officeDocument/2006/relationships" r:embed="rId3" cstate="print"/>
          <a:srcRect/>
          <a:stretch>
            <a:fillRect/>
          </a:stretch>
        </xdr:blipFill>
        <xdr:spPr bwMode="auto">
          <a:xfrm>
            <a:off x="4152900" y="114300"/>
            <a:ext cx="2162175" cy="647700"/>
          </a:xfrm>
          <a:prstGeom prst="rect">
            <a:avLst/>
          </a:prstGeom>
          <a:noFill/>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143933</xdr:colOff>
      <xdr:row>90</xdr:row>
      <xdr:rowOff>8466</xdr:rowOff>
    </xdr:from>
    <xdr:to>
      <xdr:col>4</xdr:col>
      <xdr:colOff>648758</xdr:colOff>
      <xdr:row>90</xdr:row>
      <xdr:rowOff>8466</xdr:rowOff>
    </xdr:to>
    <xdr:cxnSp macro="">
      <xdr:nvCxnSpPr>
        <xdr:cNvPr id="44" name="Łącznik prosty ze strzałką 43"/>
        <xdr:cNvCxnSpPr/>
      </xdr:nvCxnSpPr>
      <xdr:spPr>
        <a:xfrm flipH="1">
          <a:off x="8516408"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160867</xdr:colOff>
      <xdr:row>93</xdr:row>
      <xdr:rowOff>16933</xdr:rowOff>
    </xdr:from>
    <xdr:to>
      <xdr:col>4</xdr:col>
      <xdr:colOff>665692</xdr:colOff>
      <xdr:row>93</xdr:row>
      <xdr:rowOff>16933</xdr:rowOff>
    </xdr:to>
    <xdr:cxnSp macro="">
      <xdr:nvCxnSpPr>
        <xdr:cNvPr id="45" name="Łącznik prosty ze strzałką 44"/>
        <xdr:cNvCxnSpPr/>
      </xdr:nvCxnSpPr>
      <xdr:spPr>
        <a:xfrm flipH="1">
          <a:off x="8533342"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169334</xdr:colOff>
      <xdr:row>98</xdr:row>
      <xdr:rowOff>16933</xdr:rowOff>
    </xdr:from>
    <xdr:to>
      <xdr:col>4</xdr:col>
      <xdr:colOff>674159</xdr:colOff>
      <xdr:row>98</xdr:row>
      <xdr:rowOff>16933</xdr:rowOff>
    </xdr:to>
    <xdr:cxnSp macro="">
      <xdr:nvCxnSpPr>
        <xdr:cNvPr id="46" name="Łącznik prosty ze strzałką 45"/>
        <xdr:cNvCxnSpPr/>
      </xdr:nvCxnSpPr>
      <xdr:spPr>
        <a:xfrm flipH="1">
          <a:off x="8541809"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169333</xdr:colOff>
      <xdr:row>102</xdr:row>
      <xdr:rowOff>42333</xdr:rowOff>
    </xdr:from>
    <xdr:to>
      <xdr:col>4</xdr:col>
      <xdr:colOff>674158</xdr:colOff>
      <xdr:row>102</xdr:row>
      <xdr:rowOff>42333</xdr:rowOff>
    </xdr:to>
    <xdr:cxnSp macro="">
      <xdr:nvCxnSpPr>
        <xdr:cNvPr id="47" name="Łącznik prosty ze strzałką 46"/>
        <xdr:cNvCxnSpPr/>
      </xdr:nvCxnSpPr>
      <xdr:spPr>
        <a:xfrm flipH="1">
          <a:off x="8541808" y="82562700"/>
          <a:ext cx="504825" cy="0"/>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9</xdr:col>
      <xdr:colOff>179294</xdr:colOff>
      <xdr:row>60</xdr:row>
      <xdr:rowOff>0</xdr:rowOff>
    </xdr:from>
    <xdr:to>
      <xdr:col>10</xdr:col>
      <xdr:colOff>188818</xdr:colOff>
      <xdr:row>61</xdr:row>
      <xdr:rowOff>9525</xdr:rowOff>
    </xdr:to>
    <xdr:pic>
      <xdr:nvPicPr>
        <xdr:cNvPr id="62" name="Obraz 6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rcRect/>
        <a:stretch>
          <a:fillRect/>
        </a:stretch>
      </xdr:blipFill>
      <xdr:spPr bwMode="auto">
        <a:xfrm>
          <a:off x="20248469" y="63737938"/>
          <a:ext cx="895349" cy="211230"/>
        </a:xfrm>
        <a:prstGeom prst="rect">
          <a:avLst/>
        </a:prstGeom>
        <a:noFill/>
        <a:extLst>
          <a:ext uri="{909E8E84-426E-40DD-AFC4-6F175D3DCCD1}">
            <a14:hiddenFill xmlns:a14="http://schemas.microsoft.com/office/drawing/2010/main" xmlns="">
              <a:solidFill>
                <a:srgbClr val="FFFFFF"/>
              </a:solidFill>
            </a14:hiddenFill>
          </a:ext>
        </a:extLst>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H15"/>
  <sheetViews>
    <sheetView zoomScale="80" zoomScaleNormal="80" workbookViewId="0">
      <selection activeCell="F5" sqref="F5"/>
    </sheetView>
  </sheetViews>
  <sheetFormatPr defaultRowHeight="15"/>
  <cols>
    <col min="1" max="1" width="50.7109375" customWidth="1"/>
    <col min="2" max="3" width="24.7109375" customWidth="1"/>
  </cols>
  <sheetData>
    <row r="1" spans="1:8" ht="60" customHeight="1">
      <c r="A1" s="372"/>
      <c r="B1" s="372"/>
      <c r="C1" s="372"/>
    </row>
    <row r="2" spans="1:8">
      <c r="A2" s="377"/>
      <c r="B2" s="377"/>
      <c r="C2" s="377"/>
    </row>
    <row r="3" spans="1:8" s="31" customFormat="1" ht="99.95" customHeight="1">
      <c r="A3" s="371" t="s">
        <v>352</v>
      </c>
      <c r="B3" s="371"/>
      <c r="C3" s="371"/>
    </row>
    <row r="4" spans="1:8" s="31" customFormat="1" ht="15.75" thickBot="1">
      <c r="A4" s="383"/>
      <c r="B4" s="383"/>
      <c r="C4" s="383"/>
    </row>
    <row r="5" spans="1:8" ht="105.75" customHeight="1">
      <c r="A5" s="139" t="s">
        <v>29</v>
      </c>
      <c r="B5" s="373"/>
      <c r="C5" s="374"/>
    </row>
    <row r="6" spans="1:8" ht="49.5" customHeight="1">
      <c r="A6" s="140" t="s">
        <v>14</v>
      </c>
      <c r="B6" s="375">
        <f>'I część WND'!A66</f>
        <v>0</v>
      </c>
      <c r="C6" s="376"/>
      <c r="H6" s="31"/>
    </row>
    <row r="7" spans="1:8" ht="75" customHeight="1">
      <c r="A7" s="378" t="s">
        <v>117</v>
      </c>
      <c r="B7" s="9" t="s">
        <v>16</v>
      </c>
      <c r="C7" s="78">
        <f>Budżet!L3</f>
        <v>0</v>
      </c>
    </row>
    <row r="8" spans="1:8" ht="75" customHeight="1">
      <c r="A8" s="378"/>
      <c r="B8" s="9" t="s">
        <v>118</v>
      </c>
      <c r="C8" s="78">
        <f>Budżet!L41</f>
        <v>0</v>
      </c>
    </row>
    <row r="9" spans="1:8" ht="75" customHeight="1">
      <c r="A9" s="378"/>
      <c r="B9" s="9" t="s">
        <v>21</v>
      </c>
      <c r="C9" s="78">
        <f>Budżet!L38</f>
        <v>0</v>
      </c>
    </row>
    <row r="10" spans="1:8" ht="24" customHeight="1">
      <c r="A10" s="140" t="s">
        <v>17</v>
      </c>
      <c r="B10" s="79">
        <f>'II część WND'!E48</f>
        <v>0</v>
      </c>
      <c r="C10" s="81">
        <f>'II część WND'!E49</f>
        <v>0</v>
      </c>
    </row>
    <row r="11" spans="1:8" ht="39.950000000000003" customHeight="1">
      <c r="A11" s="140" t="s">
        <v>121</v>
      </c>
      <c r="B11" s="379"/>
      <c r="C11" s="380"/>
    </row>
    <row r="12" spans="1:8" ht="39.950000000000003" customHeight="1">
      <c r="A12" s="140" t="s">
        <v>119</v>
      </c>
      <c r="B12" s="379"/>
      <c r="C12" s="381"/>
    </row>
    <row r="13" spans="1:8" ht="39.950000000000003" customHeight="1">
      <c r="A13" s="140" t="s">
        <v>120</v>
      </c>
      <c r="B13" s="379"/>
      <c r="C13" s="381"/>
    </row>
    <row r="14" spans="1:8" ht="39.950000000000003" customHeight="1">
      <c r="A14" s="141" t="s">
        <v>122</v>
      </c>
      <c r="B14" s="379"/>
      <c r="C14" s="382"/>
    </row>
    <row r="15" spans="1:8" ht="39.950000000000003" customHeight="1" thickBot="1">
      <c r="A15" s="142" t="s">
        <v>123</v>
      </c>
      <c r="B15" s="369"/>
      <c r="C15" s="370"/>
    </row>
  </sheetData>
  <sheetProtection password="EDF0" sheet="1" objects="1" scenarios="1" formatRows="0"/>
  <mergeCells count="12">
    <mergeCell ref="B15:C15"/>
    <mergeCell ref="A3:C3"/>
    <mergeCell ref="A1:C1"/>
    <mergeCell ref="B5:C5"/>
    <mergeCell ref="B6:C6"/>
    <mergeCell ref="A2:C2"/>
    <mergeCell ref="A7:A9"/>
    <mergeCell ref="B11:C11"/>
    <mergeCell ref="B12:C12"/>
    <mergeCell ref="B13:C13"/>
    <mergeCell ref="B14:C14"/>
    <mergeCell ref="A4:C4"/>
  </mergeCells>
  <pageMargins left="0.70866141732283472" right="0.70866141732283472" top="0.74803149606299213" bottom="0.74803149606299213" header="0.31496062992125984" footer="0.31496062992125984"/>
  <pageSetup paperSize="9" scale="86" orientation="portrait" r:id="rId1"/>
  <headerFooter>
    <oddHeader>&amp;C&amp;"-,Pogrubiony"Wniosek o dofinansowanie projektu
Strona tytułowa</oddHeader>
    <oddFooter>Strona &amp;P z &amp;N</oddFooter>
  </headerFooter>
  <drawing r:id="rId2"/>
</worksheet>
</file>

<file path=xl/worksheets/sheet10.xml><?xml version="1.0" encoding="utf-8"?>
<worksheet xmlns="http://schemas.openxmlformats.org/spreadsheetml/2006/main" xmlns:r="http://schemas.openxmlformats.org/officeDocument/2006/relationships">
  <dimension ref="A1:A3"/>
  <sheetViews>
    <sheetView workbookViewId="0">
      <selection activeCell="A3" sqref="A3"/>
    </sheetView>
  </sheetViews>
  <sheetFormatPr defaultRowHeight="15"/>
  <sheetData>
    <row r="1" spans="1:1">
      <c r="A1" s="31" t="s">
        <v>448</v>
      </c>
    </row>
    <row r="2" spans="1:1">
      <c r="A2" s="31" t="s">
        <v>449</v>
      </c>
    </row>
    <row r="3" spans="1:1">
      <c r="A3" s="31" t="s">
        <v>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O111"/>
  <sheetViews>
    <sheetView topLeftCell="A67" zoomScale="78" zoomScaleNormal="78" zoomScaleSheetLayoutView="100" zoomScalePageLayoutView="70" workbookViewId="0">
      <selection activeCell="C22" sqref="C22:D22"/>
    </sheetView>
  </sheetViews>
  <sheetFormatPr defaultColWidth="9.140625" defaultRowHeight="15"/>
  <cols>
    <col min="1" max="1" width="53.140625" style="31" customWidth="1"/>
    <col min="2" max="2" width="15.7109375" style="31" customWidth="1"/>
    <col min="3" max="3" width="20.7109375" style="31" customWidth="1"/>
    <col min="4" max="4" width="22" style="31" customWidth="1"/>
    <col min="5" max="5" width="12.5703125" style="84" customWidth="1"/>
    <col min="6" max="6" width="25.85546875" style="31" customWidth="1"/>
    <col min="7" max="7" width="24.7109375" style="31" customWidth="1"/>
    <col min="8" max="8" width="44.5703125" style="31" customWidth="1"/>
    <col min="9" max="9" width="67.7109375" style="31" customWidth="1"/>
    <col min="10" max="10" width="13.28515625" style="31" customWidth="1"/>
    <col min="11" max="11" width="12.140625" style="31" customWidth="1"/>
    <col min="12" max="12" width="12" style="31" customWidth="1"/>
    <col min="13" max="13" width="14.7109375" style="31" customWidth="1"/>
    <col min="14" max="16384" width="9.140625" style="31"/>
  </cols>
  <sheetData>
    <row r="1" spans="1:15" ht="30" customHeight="1" thickBot="1">
      <c r="A1" s="495" t="s">
        <v>45</v>
      </c>
      <c r="B1" s="496"/>
      <c r="C1" s="496"/>
      <c r="D1" s="497"/>
    </row>
    <row r="2" spans="1:15" ht="50.1" customHeight="1">
      <c r="A2" s="87" t="s">
        <v>20</v>
      </c>
      <c r="B2" s="498" t="s">
        <v>334</v>
      </c>
      <c r="C2" s="498"/>
      <c r="D2" s="499"/>
      <c r="F2"/>
      <c r="G2"/>
      <c r="H2"/>
      <c r="I2"/>
    </row>
    <row r="3" spans="1:15" ht="50.1" customHeight="1">
      <c r="A3" s="82" t="s">
        <v>124</v>
      </c>
      <c r="B3" s="500" t="s">
        <v>378</v>
      </c>
      <c r="C3" s="500"/>
      <c r="D3" s="501"/>
      <c r="F3"/>
      <c r="G3"/>
      <c r="H3"/>
      <c r="I3"/>
    </row>
    <row r="4" spans="1:15" ht="50.1" customHeight="1">
      <c r="A4" s="83" t="s">
        <v>125</v>
      </c>
      <c r="B4" s="500" t="s">
        <v>379</v>
      </c>
      <c r="C4" s="500"/>
      <c r="D4" s="501"/>
      <c r="F4"/>
      <c r="G4"/>
      <c r="H4"/>
      <c r="I4"/>
    </row>
    <row r="5" spans="1:15" ht="50.1" customHeight="1">
      <c r="A5" s="83" t="s">
        <v>126</v>
      </c>
      <c r="B5" s="502" t="s">
        <v>248</v>
      </c>
      <c r="C5" s="502"/>
      <c r="D5" s="503"/>
      <c r="F5"/>
      <c r="G5"/>
      <c r="H5"/>
      <c r="I5"/>
    </row>
    <row r="6" spans="1:15" ht="78" customHeight="1">
      <c r="A6" s="253" t="s">
        <v>333</v>
      </c>
      <c r="B6" s="520" t="s">
        <v>380</v>
      </c>
      <c r="C6" s="521"/>
      <c r="D6" s="522"/>
    </row>
    <row r="7" spans="1:15" ht="67.5" customHeight="1">
      <c r="A7" s="292" t="s">
        <v>127</v>
      </c>
      <c r="B7" s="539" t="s">
        <v>443</v>
      </c>
      <c r="C7" s="539"/>
      <c r="D7" s="540"/>
      <c r="F7"/>
      <c r="G7"/>
      <c r="H7"/>
      <c r="I7"/>
    </row>
    <row r="8" spans="1:15" ht="50.1" customHeight="1">
      <c r="A8" s="121" t="s">
        <v>133</v>
      </c>
      <c r="B8" s="539" t="s">
        <v>381</v>
      </c>
      <c r="C8" s="541"/>
      <c r="D8" s="542"/>
      <c r="F8"/>
      <c r="G8"/>
      <c r="H8"/>
      <c r="I8"/>
    </row>
    <row r="9" spans="1:15" ht="50.1" customHeight="1">
      <c r="A9" s="121" t="s">
        <v>128</v>
      </c>
      <c r="B9" s="539" t="s">
        <v>296</v>
      </c>
      <c r="C9" s="539"/>
      <c r="D9" s="540"/>
      <c r="F9"/>
      <c r="G9"/>
      <c r="H9"/>
      <c r="I9"/>
    </row>
    <row r="10" spans="1:15" ht="110.1" customHeight="1">
      <c r="A10" s="121" t="s">
        <v>129</v>
      </c>
      <c r="B10" s="539" t="s">
        <v>382</v>
      </c>
      <c r="C10" s="541"/>
      <c r="D10" s="542"/>
      <c r="F10"/>
      <c r="G10"/>
      <c r="H10"/>
      <c r="I10"/>
    </row>
    <row r="11" spans="1:15" ht="80.099999999999994" customHeight="1">
      <c r="A11" s="121" t="s">
        <v>325</v>
      </c>
      <c r="B11" s="543" t="s">
        <v>248</v>
      </c>
      <c r="C11" s="544"/>
      <c r="D11" s="545"/>
      <c r="F11"/>
      <c r="G11"/>
      <c r="H11"/>
      <c r="I11"/>
    </row>
    <row r="12" spans="1:15" ht="80.099999999999994" customHeight="1">
      <c r="A12" s="121" t="s">
        <v>134</v>
      </c>
      <c r="B12" s="539" t="s">
        <v>383</v>
      </c>
      <c r="C12" s="539"/>
      <c r="D12" s="540"/>
      <c r="F12"/>
      <c r="G12"/>
      <c r="H12"/>
      <c r="I12" s="32"/>
      <c r="J12" s="32"/>
      <c r="K12" s="32"/>
      <c r="L12" s="32"/>
      <c r="M12" s="32"/>
      <c r="N12" s="32"/>
      <c r="O12" s="32"/>
    </row>
    <row r="13" spans="1:15" ht="63" customHeight="1">
      <c r="A13" s="121" t="s">
        <v>135</v>
      </c>
      <c r="B13" s="539" t="s">
        <v>332</v>
      </c>
      <c r="C13" s="539"/>
      <c r="D13" s="540"/>
      <c r="F13"/>
      <c r="G13"/>
      <c r="H13"/>
      <c r="I13" s="32"/>
      <c r="J13" s="32"/>
      <c r="K13" s="32"/>
      <c r="L13" s="32"/>
      <c r="M13" s="32"/>
      <c r="N13" s="32"/>
      <c r="O13" s="32"/>
    </row>
    <row r="14" spans="1:15" ht="69" customHeight="1" thickBot="1">
      <c r="A14" s="89" t="s">
        <v>136</v>
      </c>
      <c r="B14" s="546" t="s">
        <v>248</v>
      </c>
      <c r="C14" s="547"/>
      <c r="D14" s="548"/>
      <c r="F14"/>
      <c r="G14"/>
      <c r="H14"/>
      <c r="I14" s="32"/>
      <c r="J14" s="32"/>
      <c r="K14" s="32"/>
      <c r="L14" s="32"/>
      <c r="M14" s="32"/>
      <c r="N14" s="32"/>
      <c r="O14" s="32"/>
    </row>
    <row r="15" spans="1:15" ht="18" customHeight="1">
      <c r="A15" s="564" t="s">
        <v>15</v>
      </c>
      <c r="B15" s="564"/>
      <c r="C15" s="564"/>
      <c r="D15" s="564"/>
      <c r="I15" s="32"/>
      <c r="J15" s="32"/>
      <c r="K15" s="32"/>
      <c r="L15" s="32"/>
      <c r="M15" s="32"/>
      <c r="N15" s="32"/>
      <c r="O15" s="32"/>
    </row>
    <row r="16" spans="1:15" ht="16.899999999999999" customHeight="1" thickBot="1">
      <c r="A16" s="383"/>
      <c r="B16" s="383"/>
      <c r="C16" s="383"/>
      <c r="D16" s="383"/>
      <c r="E16" s="85"/>
      <c r="F16" s="69"/>
      <c r="I16" s="32"/>
      <c r="J16" s="32"/>
      <c r="K16" s="32"/>
      <c r="L16" s="32"/>
      <c r="M16" s="32"/>
      <c r="N16" s="32"/>
      <c r="O16" s="32"/>
    </row>
    <row r="17" spans="1:15" ht="30" customHeight="1" thickBot="1">
      <c r="A17" s="504" t="s">
        <v>1</v>
      </c>
      <c r="B17" s="505"/>
      <c r="C17" s="505"/>
      <c r="D17" s="506"/>
      <c r="E17" s="23"/>
      <c r="F17" s="32"/>
      <c r="I17" s="32"/>
      <c r="J17" s="32"/>
      <c r="K17" s="32"/>
      <c r="L17" s="32"/>
      <c r="M17" s="32"/>
      <c r="N17" s="32"/>
      <c r="O17" s="32"/>
    </row>
    <row r="18" spans="1:15" ht="15.75" thickBot="1">
      <c r="A18" s="510" t="s">
        <v>2</v>
      </c>
      <c r="B18" s="518"/>
      <c r="C18" s="518"/>
      <c r="D18" s="519"/>
    </row>
    <row r="19" spans="1:15" ht="26.25" customHeight="1" thickBot="1">
      <c r="A19" s="507" t="s">
        <v>160</v>
      </c>
      <c r="B19" s="508"/>
      <c r="C19" s="508"/>
      <c r="D19" s="509"/>
    </row>
    <row r="20" spans="1:15" ht="38.25" customHeight="1" thickBot="1">
      <c r="A20" s="476" t="s">
        <v>137</v>
      </c>
      <c r="B20" s="477"/>
      <c r="C20" s="478"/>
      <c r="D20" s="429"/>
      <c r="F20"/>
      <c r="G20"/>
      <c r="H20"/>
      <c r="I20"/>
    </row>
    <row r="21" spans="1:15" ht="46.5" customHeight="1" thickBot="1">
      <c r="A21" s="510" t="s">
        <v>139</v>
      </c>
      <c r="B21" s="511"/>
      <c r="C21" s="485" t="s">
        <v>441</v>
      </c>
      <c r="D21" s="486"/>
      <c r="F21"/>
      <c r="G21"/>
      <c r="H21"/>
      <c r="I21"/>
    </row>
    <row r="22" spans="1:15" ht="83.25" customHeight="1">
      <c r="A22" s="490" t="s">
        <v>140</v>
      </c>
      <c r="B22" s="143" t="s">
        <v>18</v>
      </c>
      <c r="C22" s="493" t="s">
        <v>297</v>
      </c>
      <c r="D22" s="494"/>
      <c r="E22" s="34"/>
      <c r="F22"/>
      <c r="G22"/>
      <c r="H22"/>
      <c r="I22"/>
    </row>
    <row r="23" spans="1:15" ht="32.25" customHeight="1">
      <c r="A23" s="491"/>
      <c r="B23" s="144" t="s">
        <v>3</v>
      </c>
      <c r="C23" s="472" t="s">
        <v>298</v>
      </c>
      <c r="D23" s="473"/>
      <c r="E23" s="34"/>
      <c r="F23"/>
      <c r="G23"/>
      <c r="H23"/>
      <c r="I23"/>
    </row>
    <row r="24" spans="1:15" ht="23.25" customHeight="1">
      <c r="A24" s="491"/>
      <c r="B24" s="144" t="s">
        <v>4</v>
      </c>
      <c r="C24" s="474"/>
      <c r="D24" s="475"/>
      <c r="E24" s="34"/>
      <c r="F24"/>
      <c r="G24"/>
      <c r="H24"/>
      <c r="I24"/>
    </row>
    <row r="25" spans="1:15" ht="18" customHeight="1">
      <c r="A25" s="491"/>
      <c r="B25" s="144" t="s">
        <v>0</v>
      </c>
      <c r="C25" s="472"/>
      <c r="D25" s="473"/>
      <c r="E25" s="34"/>
      <c r="F25"/>
      <c r="G25"/>
      <c r="H25"/>
      <c r="I25"/>
    </row>
    <row r="26" spans="1:15" ht="21.75" customHeight="1">
      <c r="A26" s="491"/>
      <c r="B26" s="144" t="s">
        <v>6</v>
      </c>
      <c r="C26" s="487"/>
      <c r="D26" s="488"/>
      <c r="E26" s="34"/>
      <c r="F26"/>
      <c r="G26"/>
      <c r="H26"/>
      <c r="I26"/>
    </row>
    <row r="27" spans="1:15" ht="29.25" customHeight="1">
      <c r="A27" s="491"/>
      <c r="B27" s="144" t="s">
        <v>5</v>
      </c>
      <c r="C27" s="487"/>
      <c r="D27" s="488"/>
      <c r="E27" s="34"/>
      <c r="F27"/>
      <c r="G27"/>
      <c r="H27"/>
      <c r="I27"/>
    </row>
    <row r="28" spans="1:15" ht="29.25" customHeight="1">
      <c r="A28" s="491"/>
      <c r="B28" s="144" t="s">
        <v>7</v>
      </c>
      <c r="C28" s="487"/>
      <c r="D28" s="488"/>
      <c r="E28" s="34"/>
      <c r="F28"/>
      <c r="G28"/>
      <c r="H28"/>
      <c r="I28"/>
    </row>
    <row r="29" spans="1:15" ht="22.5" customHeight="1">
      <c r="A29" s="491"/>
      <c r="B29" s="144" t="s">
        <v>37</v>
      </c>
      <c r="C29" s="487"/>
      <c r="D29" s="488"/>
      <c r="E29" s="34"/>
      <c r="F29"/>
      <c r="G29"/>
      <c r="H29"/>
      <c r="I29"/>
    </row>
    <row r="30" spans="1:15" ht="21" customHeight="1">
      <c r="A30" s="491"/>
      <c r="B30" s="144" t="s">
        <v>38</v>
      </c>
      <c r="C30" s="487"/>
      <c r="D30" s="488"/>
      <c r="E30" s="34"/>
      <c r="F30"/>
      <c r="G30"/>
      <c r="H30"/>
      <c r="I30"/>
    </row>
    <row r="31" spans="1:15" ht="22.5" customHeight="1">
      <c r="A31" s="491"/>
      <c r="B31" s="145" t="s">
        <v>8</v>
      </c>
      <c r="C31" s="516"/>
      <c r="D31" s="517"/>
      <c r="F31"/>
      <c r="G31"/>
      <c r="H31"/>
      <c r="I31"/>
    </row>
    <row r="32" spans="1:15" ht="21" customHeight="1">
      <c r="A32" s="491"/>
      <c r="B32" s="144" t="s">
        <v>9</v>
      </c>
      <c r="C32" s="487"/>
      <c r="D32" s="488"/>
      <c r="F32"/>
      <c r="G32"/>
      <c r="H32"/>
      <c r="I32"/>
    </row>
    <row r="33" spans="1:9" ht="24.75" customHeight="1">
      <c r="A33" s="491"/>
      <c r="B33" s="145" t="s">
        <v>41</v>
      </c>
      <c r="C33" s="514"/>
      <c r="D33" s="515"/>
      <c r="F33"/>
      <c r="G33"/>
      <c r="H33"/>
      <c r="I33"/>
    </row>
    <row r="34" spans="1:9" ht="30" customHeight="1" thickBot="1">
      <c r="A34" s="492"/>
      <c r="B34" s="146" t="s">
        <v>19</v>
      </c>
      <c r="C34" s="512"/>
      <c r="D34" s="513"/>
      <c r="F34"/>
      <c r="G34"/>
      <c r="H34"/>
      <c r="I34"/>
    </row>
    <row r="35" spans="1:9" ht="18" customHeight="1">
      <c r="A35" s="490" t="s">
        <v>300</v>
      </c>
      <c r="B35" s="143" t="s">
        <v>18</v>
      </c>
      <c r="C35" s="493" t="s">
        <v>297</v>
      </c>
      <c r="D35" s="494"/>
      <c r="E35" s="471"/>
      <c r="F35" s="32"/>
      <c r="G35"/>
      <c r="H35"/>
      <c r="I35"/>
    </row>
    <row r="36" spans="1:9" ht="18" customHeight="1">
      <c r="A36" s="491"/>
      <c r="B36" s="144" t="s">
        <v>3</v>
      </c>
      <c r="C36" s="472" t="s">
        <v>298</v>
      </c>
      <c r="D36" s="473"/>
      <c r="E36" s="471"/>
      <c r="F36" s="32"/>
      <c r="G36"/>
      <c r="H36"/>
      <c r="I36"/>
    </row>
    <row r="37" spans="1:9" ht="18" customHeight="1">
      <c r="A37" s="491"/>
      <c r="B37" s="144" t="s">
        <v>4</v>
      </c>
      <c r="C37" s="474"/>
      <c r="D37" s="475"/>
      <c r="E37" s="471"/>
      <c r="F37" s="32"/>
      <c r="G37"/>
      <c r="H37"/>
      <c r="I37"/>
    </row>
    <row r="38" spans="1:9" ht="18" customHeight="1">
      <c r="A38" s="491"/>
      <c r="B38" s="144" t="s">
        <v>0</v>
      </c>
      <c r="C38" s="474"/>
      <c r="D38" s="475"/>
      <c r="E38" s="471"/>
      <c r="F38" s="32"/>
      <c r="G38"/>
      <c r="H38"/>
      <c r="I38"/>
    </row>
    <row r="39" spans="1:9" ht="18" customHeight="1">
      <c r="A39" s="491"/>
      <c r="B39" s="144" t="s">
        <v>5</v>
      </c>
      <c r="C39" s="487"/>
      <c r="D39" s="488"/>
      <c r="E39" s="471"/>
      <c r="F39" s="32"/>
      <c r="G39"/>
      <c r="H39"/>
      <c r="I39"/>
    </row>
    <row r="40" spans="1:9" ht="18" customHeight="1">
      <c r="A40" s="491"/>
      <c r="B40" s="144" t="s">
        <v>6</v>
      </c>
      <c r="C40" s="487"/>
      <c r="D40" s="488"/>
      <c r="E40" s="471"/>
      <c r="F40" s="32"/>
      <c r="G40"/>
      <c r="H40"/>
      <c r="I40"/>
    </row>
    <row r="41" spans="1:9" ht="18" customHeight="1">
      <c r="A41" s="491"/>
      <c r="B41" s="144" t="s">
        <v>7</v>
      </c>
      <c r="C41" s="487"/>
      <c r="D41" s="488"/>
      <c r="E41" s="471"/>
      <c r="F41" s="32"/>
      <c r="G41"/>
      <c r="H41"/>
      <c r="I41"/>
    </row>
    <row r="42" spans="1:9" ht="18" customHeight="1">
      <c r="A42" s="491"/>
      <c r="B42" s="147" t="s">
        <v>37</v>
      </c>
      <c r="C42" s="487"/>
      <c r="D42" s="488"/>
      <c r="E42" s="471"/>
      <c r="F42" s="32"/>
      <c r="G42"/>
      <c r="H42"/>
      <c r="I42"/>
    </row>
    <row r="43" spans="1:9" ht="18" customHeight="1" thickBot="1">
      <c r="A43" s="492"/>
      <c r="B43" s="148" t="s">
        <v>39</v>
      </c>
      <c r="C43" s="489"/>
      <c r="D43" s="463"/>
      <c r="E43" s="471"/>
      <c r="F43" s="32"/>
      <c r="G43"/>
      <c r="H43"/>
      <c r="I43"/>
    </row>
    <row r="44" spans="1:9" ht="24.75" customHeight="1" thickBot="1">
      <c r="A44" s="476" t="s">
        <v>141</v>
      </c>
      <c r="B44" s="477"/>
      <c r="C44" s="478"/>
      <c r="D44" s="429"/>
      <c r="F44"/>
      <c r="G44"/>
      <c r="H44"/>
      <c r="I44"/>
    </row>
    <row r="45" spans="1:9" ht="24" customHeight="1" thickBot="1">
      <c r="A45" s="483" t="s">
        <v>142</v>
      </c>
      <c r="B45" s="484"/>
      <c r="C45" s="485" t="s">
        <v>248</v>
      </c>
      <c r="D45" s="486"/>
      <c r="F45"/>
      <c r="G45"/>
      <c r="H45"/>
      <c r="I45"/>
    </row>
    <row r="46" spans="1:9" ht="18" customHeight="1" thickBot="1">
      <c r="A46" s="476" t="s">
        <v>143</v>
      </c>
      <c r="B46" s="477"/>
      <c r="C46" s="478"/>
      <c r="D46" s="429"/>
      <c r="E46" s="23"/>
      <c r="F46"/>
      <c r="G46"/>
      <c r="H46"/>
      <c r="I46"/>
    </row>
    <row r="47" spans="1:9" ht="39.75" customHeight="1" thickBot="1">
      <c r="A47" s="479" t="s">
        <v>138</v>
      </c>
      <c r="B47" s="480"/>
      <c r="C47" s="481" t="s">
        <v>384</v>
      </c>
      <c r="D47" s="482"/>
      <c r="E47" s="23"/>
      <c r="F47"/>
      <c r="G47"/>
      <c r="H47"/>
      <c r="I47"/>
    </row>
    <row r="48" spans="1:9" ht="25.5" customHeight="1" thickBot="1">
      <c r="A48" s="551" t="s">
        <v>161</v>
      </c>
      <c r="B48" s="552"/>
      <c r="C48" s="553" t="s">
        <v>442</v>
      </c>
      <c r="D48" s="554"/>
      <c r="E48" s="23"/>
      <c r="F48"/>
      <c r="G48"/>
      <c r="H48"/>
      <c r="I48"/>
    </row>
    <row r="49" spans="1:10" ht="35.25" customHeight="1">
      <c r="A49" s="555" t="s">
        <v>301</v>
      </c>
      <c r="B49" s="556"/>
      <c r="C49" s="556"/>
      <c r="D49" s="557"/>
      <c r="E49" s="23"/>
      <c r="F49"/>
      <c r="G49"/>
      <c r="H49"/>
      <c r="I49"/>
    </row>
    <row r="50" spans="1:10" ht="15" customHeight="1">
      <c r="A50" s="558" t="s">
        <v>13</v>
      </c>
      <c r="B50" s="559"/>
      <c r="C50" s="487"/>
      <c r="D50" s="488"/>
      <c r="E50" s="23"/>
      <c r="F50"/>
      <c r="G50"/>
      <c r="H50"/>
      <c r="I50"/>
    </row>
    <row r="51" spans="1:10" ht="17.25" customHeight="1">
      <c r="A51" s="558" t="s">
        <v>171</v>
      </c>
      <c r="B51" s="559"/>
      <c r="C51" s="560"/>
      <c r="D51" s="561"/>
      <c r="E51" s="23"/>
      <c r="F51"/>
      <c r="G51"/>
      <c r="H51"/>
      <c r="I51"/>
    </row>
    <row r="52" spans="1:10" ht="15.75" customHeight="1" thickBot="1">
      <c r="A52" s="562" t="s">
        <v>172</v>
      </c>
      <c r="B52" s="563"/>
      <c r="C52" s="549"/>
      <c r="D52" s="550"/>
      <c r="E52" s="23"/>
      <c r="F52"/>
      <c r="G52"/>
      <c r="H52"/>
      <c r="I52"/>
    </row>
    <row r="53" spans="1:10">
      <c r="A53" s="525" t="s">
        <v>335</v>
      </c>
      <c r="B53" s="526"/>
      <c r="C53" s="526"/>
      <c r="D53" s="527"/>
      <c r="E53" s="23"/>
      <c r="F53"/>
      <c r="G53"/>
      <c r="H53"/>
      <c r="I53"/>
    </row>
    <row r="54" spans="1:10" ht="15.75" customHeight="1">
      <c r="A54" s="530" t="s">
        <v>171</v>
      </c>
      <c r="B54" s="531"/>
      <c r="C54" s="532"/>
      <c r="D54" s="533"/>
      <c r="E54" s="23"/>
    </row>
    <row r="55" spans="1:10" ht="17.25" customHeight="1">
      <c r="A55" s="530" t="s">
        <v>172</v>
      </c>
      <c r="B55" s="531"/>
      <c r="C55" s="532"/>
      <c r="D55" s="533"/>
      <c r="E55" s="23"/>
    </row>
    <row r="56" spans="1:10" ht="13.5" customHeight="1">
      <c r="A56" s="534" t="s">
        <v>8</v>
      </c>
      <c r="B56" s="535"/>
      <c r="C56" s="536"/>
      <c r="D56" s="537"/>
      <c r="E56" s="23"/>
    </row>
    <row r="57" spans="1:10" ht="12" customHeight="1">
      <c r="A57" s="534" t="s">
        <v>9</v>
      </c>
      <c r="B57" s="535"/>
      <c r="C57" s="536"/>
      <c r="D57" s="537"/>
      <c r="E57" s="23"/>
    </row>
    <row r="58" spans="1:10" ht="15.75" customHeight="1" thickBot="1">
      <c r="A58" s="534" t="s">
        <v>336</v>
      </c>
      <c r="B58" s="535"/>
      <c r="C58" s="536"/>
      <c r="D58" s="537"/>
      <c r="E58" s="23"/>
    </row>
    <row r="59" spans="1:10" ht="15.75" thickBot="1">
      <c r="A59" s="538"/>
      <c r="B59" s="538"/>
      <c r="C59" s="538"/>
      <c r="D59" s="538"/>
      <c r="E59" s="23"/>
    </row>
    <row r="60" spans="1:10" ht="15" customHeight="1" thickBot="1">
      <c r="A60" s="528" t="s">
        <v>326</v>
      </c>
      <c r="B60" s="529"/>
      <c r="C60" s="96" t="s">
        <v>43</v>
      </c>
      <c r="D60" s="88" t="s">
        <v>299</v>
      </c>
      <c r="E60" s="23"/>
      <c r="F60"/>
      <c r="G60"/>
      <c r="H60"/>
      <c r="I60"/>
    </row>
    <row r="61" spans="1:10" ht="15.75" thickBot="1">
      <c r="A61" s="523"/>
      <c r="B61" s="524"/>
      <c r="C61" s="524"/>
      <c r="D61" s="524"/>
      <c r="E61" s="23"/>
      <c r="F61"/>
      <c r="G61"/>
      <c r="H61"/>
      <c r="I61"/>
    </row>
    <row r="62" spans="1:10" ht="17.25" customHeight="1" thickBot="1">
      <c r="A62" s="528" t="s">
        <v>327</v>
      </c>
      <c r="B62" s="529"/>
      <c r="C62" s="96" t="s">
        <v>46</v>
      </c>
      <c r="D62" s="88" t="s">
        <v>299</v>
      </c>
      <c r="E62" s="86"/>
      <c r="F62"/>
      <c r="G62"/>
      <c r="H62"/>
      <c r="I62"/>
      <c r="J62" s="31" t="s">
        <v>15</v>
      </c>
    </row>
    <row r="63" spans="1:10">
      <c r="A63" s="377"/>
      <c r="B63" s="377"/>
      <c r="C63" s="377"/>
      <c r="D63" s="377"/>
      <c r="E63" s="23"/>
      <c r="F63"/>
      <c r="G63"/>
      <c r="H63"/>
      <c r="I63"/>
    </row>
    <row r="64" spans="1:10" ht="15.75" thickBot="1">
      <c r="A64" s="377"/>
      <c r="B64" s="377"/>
      <c r="C64" s="377"/>
      <c r="D64" s="377"/>
      <c r="E64" s="23"/>
      <c r="F64"/>
      <c r="G64"/>
      <c r="H64"/>
      <c r="I64"/>
    </row>
    <row r="65" spans="1:9" ht="23.25" customHeight="1">
      <c r="A65" s="455" t="s">
        <v>25</v>
      </c>
      <c r="B65" s="456"/>
      <c r="C65" s="456"/>
      <c r="D65" s="457"/>
      <c r="E65" s="445"/>
      <c r="F65" s="32"/>
      <c r="G65"/>
      <c r="H65"/>
      <c r="I65"/>
    </row>
    <row r="66" spans="1:9" ht="28.5" customHeight="1" thickBot="1">
      <c r="A66" s="461"/>
      <c r="B66" s="462"/>
      <c r="C66" s="462"/>
      <c r="D66" s="463"/>
      <c r="E66" s="445"/>
      <c r="F66" s="32"/>
      <c r="G66"/>
      <c r="H66"/>
      <c r="I66"/>
    </row>
    <row r="67" spans="1:9">
      <c r="A67" s="467"/>
      <c r="B67" s="467"/>
      <c r="C67" s="467"/>
      <c r="D67" s="467"/>
      <c r="E67" s="5" t="s">
        <v>15</v>
      </c>
      <c r="F67"/>
      <c r="G67"/>
      <c r="H67"/>
      <c r="I67"/>
    </row>
    <row r="68" spans="1:9" ht="15.75" thickBot="1">
      <c r="A68" s="468"/>
      <c r="B68" s="468"/>
      <c r="C68" s="468"/>
      <c r="D68" s="468"/>
      <c r="E68" s="5"/>
      <c r="F68"/>
      <c r="G68"/>
      <c r="H68"/>
      <c r="I68"/>
    </row>
    <row r="69" spans="1:9" ht="36.75" customHeight="1" thickBot="1">
      <c r="A69" s="446" t="s">
        <v>24</v>
      </c>
      <c r="B69" s="447"/>
      <c r="C69" s="447"/>
      <c r="D69" s="448"/>
      <c r="E69" s="25"/>
      <c r="F69"/>
      <c r="G69"/>
      <c r="H69"/>
      <c r="I69"/>
    </row>
    <row r="70" spans="1:9" ht="15.75" customHeight="1">
      <c r="A70" s="449" t="s">
        <v>32</v>
      </c>
      <c r="B70" s="450"/>
      <c r="C70" s="450"/>
      <c r="D70" s="451"/>
      <c r="E70" s="23"/>
      <c r="F70"/>
      <c r="G70"/>
      <c r="H70"/>
      <c r="I70"/>
    </row>
    <row r="71" spans="1:9" ht="35.25" customHeight="1">
      <c r="A71" s="80" t="s">
        <v>44</v>
      </c>
      <c r="B71" s="452" t="s">
        <v>31</v>
      </c>
      <c r="C71" s="453"/>
      <c r="D71" s="454"/>
      <c r="E71" s="93"/>
      <c r="F71"/>
      <c r="G71"/>
      <c r="H71"/>
      <c r="I71"/>
    </row>
    <row r="72" spans="1:9" ht="33" customHeight="1">
      <c r="A72" s="80" t="s">
        <v>35</v>
      </c>
      <c r="B72" s="436" t="s">
        <v>385</v>
      </c>
      <c r="C72" s="437"/>
      <c r="D72" s="438"/>
      <c r="E72" s="93"/>
      <c r="F72"/>
      <c r="G72"/>
      <c r="H72"/>
      <c r="I72"/>
    </row>
    <row r="73" spans="1:9" ht="29.25" customHeight="1">
      <c r="A73" s="80" t="s">
        <v>331</v>
      </c>
      <c r="B73" s="442" t="s">
        <v>248</v>
      </c>
      <c r="C73" s="443"/>
      <c r="D73" s="444"/>
      <c r="E73" s="94"/>
      <c r="F73"/>
      <c r="G73"/>
      <c r="H73"/>
      <c r="I73"/>
    </row>
    <row r="74" spans="1:9" ht="27" customHeight="1">
      <c r="A74" s="80" t="s">
        <v>330</v>
      </c>
      <c r="B74" s="442" t="s">
        <v>248</v>
      </c>
      <c r="C74" s="443"/>
      <c r="D74" s="444"/>
      <c r="E74" s="94"/>
      <c r="F74"/>
      <c r="G74"/>
      <c r="H74"/>
      <c r="I74"/>
    </row>
    <row r="75" spans="1:9" ht="29.25" customHeight="1">
      <c r="A75" s="80" t="s">
        <v>329</v>
      </c>
      <c r="B75" s="436" t="s">
        <v>248</v>
      </c>
      <c r="C75" s="437"/>
      <c r="D75" s="438"/>
      <c r="E75" s="94"/>
      <c r="F75"/>
      <c r="G75"/>
      <c r="H75"/>
      <c r="I75"/>
    </row>
    <row r="76" spans="1:9" ht="21" customHeight="1">
      <c r="A76" s="80" t="s">
        <v>328</v>
      </c>
      <c r="B76" s="436" t="s">
        <v>248</v>
      </c>
      <c r="C76" s="437"/>
      <c r="D76" s="438"/>
      <c r="E76" s="94"/>
      <c r="F76"/>
      <c r="G76"/>
      <c r="H76"/>
      <c r="I76"/>
    </row>
    <row r="77" spans="1:9" ht="27.75" customHeight="1">
      <c r="A77" s="149" t="s">
        <v>33</v>
      </c>
      <c r="B77" s="436" t="s">
        <v>248</v>
      </c>
      <c r="C77" s="437"/>
      <c r="D77" s="438"/>
      <c r="E77" s="23"/>
      <c r="F77"/>
      <c r="G77"/>
      <c r="H77"/>
      <c r="I77"/>
    </row>
    <row r="78" spans="1:9" ht="27" customHeight="1">
      <c r="A78" s="83" t="s">
        <v>30</v>
      </c>
      <c r="B78" s="436" t="s">
        <v>248</v>
      </c>
      <c r="C78" s="437"/>
      <c r="D78" s="438"/>
      <c r="E78" s="23"/>
      <c r="F78"/>
      <c r="G78"/>
      <c r="H78"/>
      <c r="I78"/>
    </row>
    <row r="79" spans="1:9" ht="28.5" customHeight="1" thickBot="1">
      <c r="A79" s="150" t="s">
        <v>167</v>
      </c>
      <c r="B79" s="439" t="s">
        <v>248</v>
      </c>
      <c r="C79" s="440"/>
      <c r="D79" s="441"/>
      <c r="E79" s="23"/>
      <c r="F79"/>
      <c r="G79"/>
      <c r="H79"/>
      <c r="I79"/>
    </row>
    <row r="80" spans="1:9" ht="17.25" customHeight="1">
      <c r="A80" s="469"/>
      <c r="B80" s="469"/>
      <c r="C80" s="469"/>
      <c r="D80" s="469"/>
      <c r="E80" s="95"/>
      <c r="F80" s="2"/>
      <c r="G80" s="2"/>
      <c r="H80" s="2"/>
    </row>
    <row r="81" spans="1:9" ht="15.75" thickBot="1">
      <c r="A81" s="470"/>
      <c r="B81" s="470"/>
      <c r="C81" s="470"/>
      <c r="D81" s="470"/>
      <c r="E81" s="23"/>
    </row>
    <row r="82" spans="1:9" ht="23.25" customHeight="1" thickBot="1">
      <c r="A82" s="458" t="s">
        <v>130</v>
      </c>
      <c r="B82" s="459"/>
      <c r="C82" s="459"/>
      <c r="D82" s="460"/>
      <c r="E82" s="5"/>
      <c r="F82" s="5"/>
      <c r="G82" s="5"/>
      <c r="H82" s="5"/>
      <c r="I82" s="5"/>
    </row>
    <row r="83" spans="1:9" ht="15.75" thickBot="1">
      <c r="A83" s="464" t="s">
        <v>162</v>
      </c>
      <c r="B83" s="465"/>
      <c r="C83" s="465"/>
      <c r="D83" s="466"/>
      <c r="E83" s="4"/>
      <c r="F83" s="4"/>
      <c r="G83" s="4"/>
      <c r="H83" s="4"/>
      <c r="I83" s="4"/>
    </row>
    <row r="84" spans="1:9" ht="30" customHeight="1" thickBot="1">
      <c r="A84" s="427"/>
      <c r="B84" s="428"/>
      <c r="C84" s="428"/>
      <c r="D84" s="429"/>
      <c r="E84" s="5"/>
      <c r="F84" s="32"/>
      <c r="G84" s="32"/>
      <c r="H84" s="32"/>
      <c r="I84" s="32"/>
    </row>
    <row r="85" spans="1:9" ht="15" customHeight="1">
      <c r="E85" s="5"/>
      <c r="F85" s="91"/>
      <c r="G85" s="91"/>
      <c r="H85" s="91"/>
      <c r="I85" s="8"/>
    </row>
    <row r="86" spans="1:9">
      <c r="E86" s="5"/>
      <c r="F86" s="91"/>
      <c r="G86" s="91"/>
      <c r="H86" s="91"/>
      <c r="I86" s="8"/>
    </row>
    <row r="87" spans="1:9" ht="15.75" hidden="1" customHeight="1">
      <c r="E87" s="5"/>
      <c r="F87" s="91"/>
      <c r="G87" s="91"/>
      <c r="H87" s="91"/>
      <c r="I87" s="32"/>
    </row>
    <row r="88" spans="1:9" ht="36" hidden="1" customHeight="1">
      <c r="A88" s="430" t="s">
        <v>47</v>
      </c>
      <c r="B88" s="431"/>
      <c r="C88" s="431"/>
      <c r="D88" s="432"/>
      <c r="F88" s="32"/>
      <c r="G88" s="32"/>
      <c r="H88" s="32"/>
      <c r="I88" s="32"/>
    </row>
    <row r="89" spans="1:9" ht="15" hidden="1" customHeight="1">
      <c r="A89" s="433" t="s">
        <v>48</v>
      </c>
      <c r="B89" s="434"/>
      <c r="C89" s="434"/>
      <c r="D89" s="435"/>
      <c r="F89" s="32"/>
      <c r="G89" s="32"/>
      <c r="H89" s="32"/>
      <c r="I89" s="32"/>
    </row>
    <row r="90" spans="1:9" ht="15" hidden="1" customHeight="1">
      <c r="A90" s="412" t="s">
        <v>36</v>
      </c>
      <c r="B90" s="413"/>
      <c r="C90" s="413"/>
      <c r="D90" s="414"/>
      <c r="E90" s="405"/>
      <c r="F90" s="418" t="s">
        <v>42</v>
      </c>
      <c r="G90" s="418"/>
      <c r="H90" s="418"/>
      <c r="I90" s="32"/>
    </row>
    <row r="91" spans="1:9" ht="15" hidden="1" customHeight="1" thickBot="1">
      <c r="A91" s="415"/>
      <c r="B91" s="416"/>
      <c r="C91" s="416"/>
      <c r="D91" s="417"/>
      <c r="E91" s="405"/>
      <c r="F91" s="418"/>
      <c r="G91" s="418"/>
      <c r="H91" s="418"/>
      <c r="I91" s="7"/>
    </row>
    <row r="92" spans="1:9" ht="30.75" hidden="1" customHeight="1" thickBot="1">
      <c r="A92" s="419" t="s">
        <v>56</v>
      </c>
      <c r="B92" s="420"/>
      <c r="C92" s="421" t="s">
        <v>50</v>
      </c>
      <c r="D92" s="422"/>
      <c r="E92" s="423"/>
      <c r="F92" s="389" t="s">
        <v>55</v>
      </c>
      <c r="G92" s="389"/>
      <c r="H92" s="389"/>
      <c r="I92" s="7"/>
    </row>
    <row r="93" spans="1:9" ht="14.45" hidden="1" customHeight="1">
      <c r="A93" s="406" t="s">
        <v>28</v>
      </c>
      <c r="B93" s="407"/>
      <c r="C93" s="407"/>
      <c r="D93" s="408"/>
      <c r="E93" s="423"/>
      <c r="F93" s="389"/>
      <c r="G93" s="389"/>
      <c r="H93" s="389"/>
      <c r="I93" s="32"/>
    </row>
    <row r="94" spans="1:9" ht="14.45" hidden="1" customHeight="1">
      <c r="A94" s="13" t="s">
        <v>22</v>
      </c>
      <c r="B94" s="424" t="s">
        <v>23</v>
      </c>
      <c r="C94" s="425"/>
      <c r="D94" s="426"/>
      <c r="E94" s="423"/>
      <c r="F94" s="389"/>
      <c r="G94" s="389"/>
      <c r="H94" s="389"/>
      <c r="I94" s="32"/>
    </row>
    <row r="95" spans="1:9" ht="14.45" hidden="1" customHeight="1">
      <c r="A95" s="72" t="s">
        <v>27</v>
      </c>
      <c r="B95" s="409" t="s">
        <v>36</v>
      </c>
      <c r="C95" s="410"/>
      <c r="D95" s="411"/>
      <c r="E95" s="423"/>
      <c r="F95" s="389"/>
      <c r="G95" s="389"/>
      <c r="H95" s="389"/>
      <c r="I95" s="33"/>
    </row>
    <row r="96" spans="1:9" ht="14.45" hidden="1" customHeight="1" thickBot="1">
      <c r="A96" s="70" t="s">
        <v>49</v>
      </c>
      <c r="B96" s="399" t="s">
        <v>36</v>
      </c>
      <c r="C96" s="400"/>
      <c r="D96" s="401"/>
      <c r="E96" s="423"/>
      <c r="F96" s="389"/>
      <c r="G96" s="389"/>
      <c r="H96" s="389"/>
      <c r="I96" s="33"/>
    </row>
    <row r="97" spans="1:9" s="23" customFormat="1" ht="30.75" hidden="1" customHeight="1" thickBot="1">
      <c r="A97" s="402" t="s">
        <v>57</v>
      </c>
      <c r="B97" s="403"/>
      <c r="C97" s="403"/>
      <c r="D97" s="404"/>
      <c r="E97" s="405"/>
      <c r="F97" s="389" t="s">
        <v>54</v>
      </c>
      <c r="G97" s="389"/>
      <c r="H97" s="389"/>
      <c r="I97" s="33"/>
    </row>
    <row r="98" spans="1:9" s="23" customFormat="1" ht="15" hidden="1" customHeight="1">
      <c r="A98" s="406" t="s">
        <v>51</v>
      </c>
      <c r="B98" s="407"/>
      <c r="C98" s="407"/>
      <c r="D98" s="408"/>
      <c r="E98" s="405"/>
      <c r="F98" s="389"/>
      <c r="G98" s="389"/>
      <c r="H98" s="389"/>
      <c r="I98" s="33"/>
    </row>
    <row r="99" spans="1:9" ht="15" hidden="1" customHeight="1">
      <c r="A99" s="10" t="s">
        <v>22</v>
      </c>
      <c r="B99" s="390" t="s">
        <v>23</v>
      </c>
      <c r="C99" s="391"/>
      <c r="D99" s="392"/>
      <c r="E99" s="405"/>
      <c r="F99" s="389"/>
      <c r="G99" s="389"/>
      <c r="H99" s="389"/>
      <c r="I99" s="33"/>
    </row>
    <row r="100" spans="1:9" ht="15" hidden="1" customHeight="1">
      <c r="A100" s="73" t="s">
        <v>52</v>
      </c>
      <c r="B100" s="409" t="s">
        <v>36</v>
      </c>
      <c r="C100" s="410"/>
      <c r="D100" s="411"/>
      <c r="E100" s="405"/>
      <c r="F100" s="389"/>
      <c r="G100" s="389"/>
      <c r="H100" s="389"/>
      <c r="I100" s="33"/>
    </row>
    <row r="101" spans="1:9" ht="15.75" hidden="1" customHeight="1" thickBot="1">
      <c r="A101" s="70" t="s">
        <v>49</v>
      </c>
      <c r="B101" s="399" t="s">
        <v>36</v>
      </c>
      <c r="C101" s="400"/>
      <c r="D101" s="401"/>
      <c r="E101" s="405"/>
      <c r="F101" s="389"/>
      <c r="G101" s="389"/>
      <c r="H101" s="389"/>
      <c r="I101" s="92"/>
    </row>
    <row r="102" spans="1:9" ht="30.75" hidden="1" customHeight="1" thickBot="1">
      <c r="A102" s="384" t="s">
        <v>58</v>
      </c>
      <c r="B102" s="385"/>
      <c r="C102" s="386" t="s">
        <v>26</v>
      </c>
      <c r="D102" s="387"/>
      <c r="E102" s="388"/>
      <c r="F102" s="389" t="s">
        <v>53</v>
      </c>
      <c r="G102" s="389"/>
      <c r="H102" s="389"/>
      <c r="I102" s="6"/>
    </row>
    <row r="103" spans="1:9" ht="15" hidden="1" customHeight="1">
      <c r="A103" s="10" t="s">
        <v>22</v>
      </c>
      <c r="B103" s="390" t="s">
        <v>23</v>
      </c>
      <c r="C103" s="391"/>
      <c r="D103" s="392"/>
      <c r="E103" s="388"/>
      <c r="F103" s="389"/>
      <c r="G103" s="389"/>
      <c r="H103" s="389"/>
      <c r="I103" s="92"/>
    </row>
    <row r="104" spans="1:9" ht="15" hidden="1" customHeight="1">
      <c r="A104" s="11"/>
      <c r="B104" s="393"/>
      <c r="C104" s="394"/>
      <c r="D104" s="395"/>
      <c r="E104" s="388"/>
      <c r="F104" s="389"/>
      <c r="G104" s="389"/>
      <c r="H104" s="389"/>
      <c r="I104" s="32"/>
    </row>
    <row r="105" spans="1:9" ht="15.75" hidden="1" customHeight="1" thickBot="1">
      <c r="A105" s="12"/>
      <c r="B105" s="396"/>
      <c r="C105" s="397"/>
      <c r="D105" s="398"/>
      <c r="E105" s="388"/>
      <c r="F105" s="389"/>
      <c r="G105" s="389"/>
      <c r="H105" s="389"/>
      <c r="I105" s="32"/>
    </row>
    <row r="106" spans="1:9" hidden="1">
      <c r="F106" s="32"/>
      <c r="G106" s="32"/>
      <c r="H106" s="32"/>
      <c r="I106" s="32"/>
    </row>
    <row r="107" spans="1:9">
      <c r="F107" s="32"/>
      <c r="G107" s="32"/>
      <c r="H107" s="32"/>
      <c r="I107" s="32"/>
    </row>
    <row r="108" spans="1:9">
      <c r="C108" s="31" t="s">
        <v>15</v>
      </c>
      <c r="F108" s="32"/>
      <c r="G108" s="32"/>
      <c r="H108" s="32"/>
      <c r="I108" s="32"/>
    </row>
    <row r="109" spans="1:9">
      <c r="F109" s="32"/>
      <c r="G109" s="32"/>
      <c r="H109" s="32"/>
      <c r="I109" s="32"/>
    </row>
    <row r="110" spans="1:9">
      <c r="F110" s="32"/>
      <c r="G110" s="32"/>
      <c r="H110" s="32"/>
      <c r="I110" s="32"/>
    </row>
    <row r="111" spans="1:9">
      <c r="F111" s="32"/>
      <c r="G111" s="32"/>
      <c r="H111" s="32"/>
      <c r="I111" s="32"/>
    </row>
  </sheetData>
  <sheetProtection password="EDF0" sheet="1" objects="1" scenarios="1" formatRows="0"/>
  <mergeCells count="128">
    <mergeCell ref="A62:B62"/>
    <mergeCell ref="A63:D64"/>
    <mergeCell ref="B7:D7"/>
    <mergeCell ref="B8:D8"/>
    <mergeCell ref="B9:D9"/>
    <mergeCell ref="B10:D10"/>
    <mergeCell ref="B11:D11"/>
    <mergeCell ref="B14:D14"/>
    <mergeCell ref="B13:D13"/>
    <mergeCell ref="B12:D12"/>
    <mergeCell ref="C52:D52"/>
    <mergeCell ref="A48:B48"/>
    <mergeCell ref="C48:D48"/>
    <mergeCell ref="A49:D49"/>
    <mergeCell ref="A50:B50"/>
    <mergeCell ref="C50:D50"/>
    <mergeCell ref="A51:B51"/>
    <mergeCell ref="C28:D28"/>
    <mergeCell ref="C29:D29"/>
    <mergeCell ref="C30:D30"/>
    <mergeCell ref="C51:D51"/>
    <mergeCell ref="A52:B52"/>
    <mergeCell ref="A15:D15"/>
    <mergeCell ref="A16:D16"/>
    <mergeCell ref="A61:D61"/>
    <mergeCell ref="A53:D53"/>
    <mergeCell ref="A60:B60"/>
    <mergeCell ref="A54:B54"/>
    <mergeCell ref="C54:D54"/>
    <mergeCell ref="A55:B55"/>
    <mergeCell ref="C55:D55"/>
    <mergeCell ref="A56:B56"/>
    <mergeCell ref="A57:B57"/>
    <mergeCell ref="A58:B58"/>
    <mergeCell ref="C56:D56"/>
    <mergeCell ref="C57:D57"/>
    <mergeCell ref="C58:D58"/>
    <mergeCell ref="A59:D59"/>
    <mergeCell ref="A1:D1"/>
    <mergeCell ref="B2:D2"/>
    <mergeCell ref="B3:D3"/>
    <mergeCell ref="B4:D4"/>
    <mergeCell ref="B5:D5"/>
    <mergeCell ref="C23:D23"/>
    <mergeCell ref="A17:D17"/>
    <mergeCell ref="A19:D19"/>
    <mergeCell ref="A20:B20"/>
    <mergeCell ref="C20:D20"/>
    <mergeCell ref="A21:B21"/>
    <mergeCell ref="C21:D21"/>
    <mergeCell ref="A22:A34"/>
    <mergeCell ref="C22:D22"/>
    <mergeCell ref="C34:D34"/>
    <mergeCell ref="C33:D33"/>
    <mergeCell ref="C32:D32"/>
    <mergeCell ref="C31:D31"/>
    <mergeCell ref="A18:D18"/>
    <mergeCell ref="B6:D6"/>
    <mergeCell ref="C24:D24"/>
    <mergeCell ref="C25:D25"/>
    <mergeCell ref="C26:D26"/>
    <mergeCell ref="C27:D27"/>
    <mergeCell ref="E35:E43"/>
    <mergeCell ref="C36:D36"/>
    <mergeCell ref="C37:D37"/>
    <mergeCell ref="C38:D38"/>
    <mergeCell ref="A46:B46"/>
    <mergeCell ref="C46:D46"/>
    <mergeCell ref="A47:B47"/>
    <mergeCell ref="C47:D47"/>
    <mergeCell ref="A45:B45"/>
    <mergeCell ref="C45:D45"/>
    <mergeCell ref="C39:D39"/>
    <mergeCell ref="C40:D40"/>
    <mergeCell ref="C41:D41"/>
    <mergeCell ref="C42:D42"/>
    <mergeCell ref="C43:D43"/>
    <mergeCell ref="A44:B44"/>
    <mergeCell ref="C44:D44"/>
    <mergeCell ref="A35:A43"/>
    <mergeCell ref="C35:D35"/>
    <mergeCell ref="E65:E66"/>
    <mergeCell ref="A69:D69"/>
    <mergeCell ref="A70:D70"/>
    <mergeCell ref="B71:D71"/>
    <mergeCell ref="A65:D65"/>
    <mergeCell ref="A82:D82"/>
    <mergeCell ref="A66:D66"/>
    <mergeCell ref="A83:D83"/>
    <mergeCell ref="A67:D68"/>
    <mergeCell ref="A80:D80"/>
    <mergeCell ref="A81:D81"/>
    <mergeCell ref="A84:D84"/>
    <mergeCell ref="A88:D88"/>
    <mergeCell ref="A89:D89"/>
    <mergeCell ref="B77:D77"/>
    <mergeCell ref="B78:D78"/>
    <mergeCell ref="B79:D79"/>
    <mergeCell ref="B72:D72"/>
    <mergeCell ref="B73:D73"/>
    <mergeCell ref="B74:D74"/>
    <mergeCell ref="B75:D75"/>
    <mergeCell ref="B76:D76"/>
    <mergeCell ref="A90:D91"/>
    <mergeCell ref="E90:E91"/>
    <mergeCell ref="F90:H91"/>
    <mergeCell ref="A92:B92"/>
    <mergeCell ref="C92:D92"/>
    <mergeCell ref="E92:E96"/>
    <mergeCell ref="F92:H96"/>
    <mergeCell ref="A93:D93"/>
    <mergeCell ref="B94:D94"/>
    <mergeCell ref="B95:D95"/>
    <mergeCell ref="A102:B102"/>
    <mergeCell ref="C102:D102"/>
    <mergeCell ref="E102:E105"/>
    <mergeCell ref="F102:H105"/>
    <mergeCell ref="B103:D103"/>
    <mergeCell ref="B104:D104"/>
    <mergeCell ref="B105:D105"/>
    <mergeCell ref="B96:D96"/>
    <mergeCell ref="A97:D97"/>
    <mergeCell ref="E97:E101"/>
    <mergeCell ref="F97:H101"/>
    <mergeCell ref="A98:D98"/>
    <mergeCell ref="B99:D99"/>
    <mergeCell ref="B100:D100"/>
    <mergeCell ref="B101:D101"/>
  </mergeCells>
  <dataValidations count="1">
    <dataValidation type="textLength" operator="lessThanOrEqual" allowBlank="1" showInputMessage="1" showErrorMessage="1" errorTitle="Zbyt duża ilość znaków." error="Maksymalna liczba znaków wynosi 2000." sqref="A84:D84">
      <formula1>2000</formula1>
    </dataValidation>
  </dataValidations>
  <printOptions horizontalCentered="1"/>
  <pageMargins left="0.28999999999999998" right="0.32" top="0.74803149606299213" bottom="0.74803149606299213" header="0.31496062992125984" footer="0.31496062992125984"/>
  <pageSetup paperSize="9" scale="84" orientation="portrait" r:id="rId1"/>
  <headerFooter scaleWithDoc="0" alignWithMargins="0">
    <oddHeader>&amp;C&amp;"-,Pogrubiony"Wniosek o dofinansowanie projektu
I część WND</oddHeader>
    <oddFooter>Strona &amp;P z &amp;N</oddFooter>
  </headerFooter>
  <rowBreaks count="4" manualBreakCount="4">
    <brk id="15" max="3" man="1"/>
    <brk id="43" max="3" man="1"/>
    <brk id="63" max="3" man="1"/>
    <brk id="80" max="3" man="1"/>
  </rowBreaks>
  <drawing r:id="rId2"/>
</worksheet>
</file>

<file path=xl/worksheets/sheet3.xml><?xml version="1.0" encoding="utf-8"?>
<worksheet xmlns="http://schemas.openxmlformats.org/spreadsheetml/2006/main" xmlns:r="http://schemas.openxmlformats.org/officeDocument/2006/relationships">
  <dimension ref="A1:AL68"/>
  <sheetViews>
    <sheetView topLeftCell="A43" zoomScale="71" zoomScaleNormal="71" workbookViewId="0">
      <selection activeCell="C28" sqref="C28:I28"/>
    </sheetView>
  </sheetViews>
  <sheetFormatPr defaultColWidth="9.140625" defaultRowHeight="15"/>
  <cols>
    <col min="1" max="9" width="11.7109375" style="31" customWidth="1"/>
    <col min="10" max="12" width="9.140625" style="31"/>
    <col min="13" max="13" width="9.140625" style="31" customWidth="1"/>
    <col min="14" max="17" width="9.140625" style="31"/>
    <col min="18" max="18" width="39.28515625" style="31" customWidth="1"/>
    <col min="19" max="38" width="9.140625" style="31" customWidth="1"/>
    <col min="39" max="16384" width="9.140625" style="31"/>
  </cols>
  <sheetData>
    <row r="1" spans="1:24" ht="35.1" customHeight="1" thickBot="1">
      <c r="A1" s="629" t="s">
        <v>164</v>
      </c>
      <c r="B1" s="630"/>
      <c r="C1" s="630"/>
      <c r="D1" s="630"/>
      <c r="E1" s="630"/>
      <c r="F1" s="630"/>
      <c r="G1" s="630"/>
      <c r="H1" s="630"/>
      <c r="I1" s="631"/>
      <c r="J1" s="34"/>
      <c r="K1"/>
      <c r="L1"/>
      <c r="M1"/>
      <c r="N1"/>
      <c r="O1"/>
      <c r="P1"/>
      <c r="Q1"/>
      <c r="R1"/>
      <c r="S1" s="24"/>
      <c r="T1" s="24"/>
      <c r="U1" s="24"/>
      <c r="V1" s="24"/>
      <c r="W1" s="24"/>
      <c r="X1" s="24"/>
    </row>
    <row r="2" spans="1:24" ht="30" customHeight="1" thickBot="1">
      <c r="A2" s="632" t="s">
        <v>163</v>
      </c>
      <c r="B2" s="633"/>
      <c r="C2" s="633"/>
      <c r="D2" s="633"/>
      <c r="E2" s="633"/>
      <c r="F2" s="633"/>
      <c r="G2" s="633"/>
      <c r="H2" s="633"/>
      <c r="I2" s="634"/>
      <c r="J2" s="90"/>
      <c r="K2"/>
      <c r="L2"/>
      <c r="M2"/>
      <c r="N2"/>
      <c r="O2"/>
      <c r="P2"/>
      <c r="Q2"/>
      <c r="R2"/>
      <c r="S2" s="24"/>
      <c r="T2" s="24"/>
      <c r="U2" s="24"/>
      <c r="V2" s="24"/>
      <c r="W2" s="24"/>
      <c r="X2" s="24"/>
    </row>
    <row r="3" spans="1:24" ht="40.5" customHeight="1" thickBot="1">
      <c r="A3" s="638"/>
      <c r="B3" s="639"/>
      <c r="C3" s="639"/>
      <c r="D3" s="639"/>
      <c r="E3" s="639"/>
      <c r="F3" s="639"/>
      <c r="G3" s="639"/>
      <c r="H3" s="639"/>
      <c r="I3" s="640"/>
      <c r="J3" s="90"/>
      <c r="K3"/>
      <c r="L3"/>
      <c r="M3"/>
      <c r="N3"/>
      <c r="O3"/>
      <c r="P3"/>
      <c r="Q3"/>
      <c r="R3"/>
      <c r="S3" s="24"/>
      <c r="T3" s="24"/>
      <c r="U3" s="24"/>
      <c r="V3" s="24"/>
      <c r="W3" s="24"/>
      <c r="X3" s="24"/>
    </row>
    <row r="4" spans="1:24" ht="15.75" customHeight="1">
      <c r="A4" s="641" t="s">
        <v>337</v>
      </c>
      <c r="B4" s="642"/>
      <c r="C4" s="642"/>
      <c r="D4" s="642"/>
      <c r="E4" s="642"/>
      <c r="F4" s="642"/>
      <c r="G4" s="645" t="s">
        <v>373</v>
      </c>
      <c r="H4" s="645"/>
      <c r="I4" s="646"/>
      <c r="J4"/>
      <c r="K4"/>
      <c r="L4"/>
      <c r="M4"/>
      <c r="N4"/>
      <c r="O4"/>
      <c r="P4"/>
      <c r="Q4"/>
      <c r="R4"/>
      <c r="S4"/>
      <c r="T4"/>
      <c r="U4" s="24"/>
      <c r="V4" s="24"/>
      <c r="W4" s="24"/>
      <c r="X4" s="24"/>
    </row>
    <row r="5" spans="1:24" ht="12" customHeight="1" thickBot="1">
      <c r="A5" s="643"/>
      <c r="B5" s="644"/>
      <c r="C5" s="644"/>
      <c r="D5" s="644"/>
      <c r="E5" s="644"/>
      <c r="F5" s="644"/>
      <c r="G5" s="647"/>
      <c r="H5" s="647"/>
      <c r="I5" s="648"/>
      <c r="J5"/>
      <c r="K5"/>
      <c r="L5"/>
      <c r="M5"/>
      <c r="N5"/>
      <c r="O5"/>
      <c r="P5"/>
      <c r="Q5"/>
      <c r="R5"/>
      <c r="S5"/>
      <c r="T5"/>
      <c r="U5" s="24"/>
      <c r="V5" s="24"/>
      <c r="W5" s="24"/>
      <c r="X5" s="24"/>
    </row>
    <row r="6" spans="1:24" ht="32.25" customHeight="1">
      <c r="A6" s="635" t="s">
        <v>339</v>
      </c>
      <c r="B6" s="636"/>
      <c r="C6" s="636"/>
      <c r="D6" s="636"/>
      <c r="E6" s="636"/>
      <c r="F6" s="636"/>
      <c r="G6" s="636"/>
      <c r="H6" s="636"/>
      <c r="I6" s="637"/>
      <c r="J6"/>
      <c r="K6"/>
      <c r="L6"/>
      <c r="M6"/>
      <c r="N6"/>
      <c r="O6"/>
      <c r="P6"/>
      <c r="Q6"/>
      <c r="R6"/>
      <c r="S6" s="24"/>
      <c r="T6" s="24"/>
      <c r="U6" s="24"/>
      <c r="V6" s="24"/>
      <c r="W6" s="24"/>
      <c r="X6" s="24"/>
    </row>
    <row r="7" spans="1:24" ht="25.5" customHeight="1" thickBot="1">
      <c r="A7" s="604"/>
      <c r="B7" s="605"/>
      <c r="C7" s="605"/>
      <c r="D7" s="605"/>
      <c r="E7" s="605"/>
      <c r="F7" s="605"/>
      <c r="G7" s="605"/>
      <c r="H7" s="605"/>
      <c r="I7" s="606"/>
      <c r="S7" s="24"/>
      <c r="T7" s="24"/>
      <c r="U7" s="24"/>
      <c r="V7" s="24"/>
      <c r="W7" s="24"/>
      <c r="X7" s="24"/>
    </row>
    <row r="8" spans="1:24" ht="23.25" customHeight="1" thickBot="1">
      <c r="A8" s="610" t="s">
        <v>372</v>
      </c>
      <c r="B8" s="611"/>
      <c r="C8" s="611"/>
      <c r="D8" s="611"/>
      <c r="E8" s="611"/>
      <c r="F8" s="611"/>
      <c r="G8" s="607" t="s">
        <v>373</v>
      </c>
      <c r="H8" s="608"/>
      <c r="I8" s="609"/>
      <c r="J8"/>
      <c r="K8"/>
      <c r="L8"/>
      <c r="M8"/>
      <c r="N8"/>
      <c r="O8"/>
      <c r="P8"/>
      <c r="Q8"/>
      <c r="R8"/>
      <c r="S8" s="24"/>
      <c r="T8" s="24"/>
      <c r="U8" s="24"/>
      <c r="V8" s="24"/>
      <c r="W8" s="24"/>
      <c r="X8" s="24"/>
    </row>
    <row r="9" spans="1:24" ht="15.75" customHeight="1">
      <c r="A9" s="627"/>
      <c r="B9" s="627"/>
      <c r="C9" s="627"/>
      <c r="D9" s="627"/>
      <c r="E9" s="627"/>
      <c r="F9" s="627"/>
      <c r="G9" s="627"/>
      <c r="H9" s="627"/>
      <c r="I9" s="627"/>
      <c r="J9" s="34"/>
      <c r="K9" s="33"/>
      <c r="L9" s="33"/>
      <c r="M9" s="33"/>
      <c r="N9" s="24"/>
      <c r="O9" s="24"/>
      <c r="P9" s="24"/>
      <c r="Q9" s="24"/>
      <c r="R9" s="24"/>
      <c r="S9" s="24"/>
      <c r="T9" s="24"/>
      <c r="U9" s="24"/>
      <c r="V9" s="24"/>
      <c r="W9" s="24"/>
      <c r="X9" s="24"/>
    </row>
    <row r="10" spans="1:24" ht="12.75" customHeight="1" thickBot="1">
      <c r="A10" s="628"/>
      <c r="B10" s="628"/>
      <c r="C10" s="628"/>
      <c r="D10" s="628"/>
      <c r="E10" s="628"/>
      <c r="F10" s="628"/>
      <c r="G10" s="628"/>
      <c r="H10" s="628"/>
      <c r="I10" s="628"/>
      <c r="J10"/>
      <c r="K10"/>
      <c r="L10"/>
      <c r="M10"/>
      <c r="N10"/>
      <c r="O10"/>
      <c r="P10"/>
      <c r="Q10"/>
      <c r="R10"/>
      <c r="S10"/>
      <c r="T10" s="24"/>
      <c r="U10" s="24"/>
      <c r="V10" s="24"/>
      <c r="W10" s="24"/>
      <c r="X10" s="24"/>
    </row>
    <row r="11" spans="1:24" ht="16.5" customHeight="1" thickBot="1">
      <c r="A11" s="649" t="s">
        <v>147</v>
      </c>
      <c r="B11" s="650"/>
      <c r="C11" s="650"/>
      <c r="D11" s="650"/>
      <c r="E11" s="650"/>
      <c r="F11" s="650"/>
      <c r="G11" s="650"/>
      <c r="H11" s="650"/>
      <c r="I11" s="651"/>
      <c r="J11"/>
      <c r="K11"/>
      <c r="L11"/>
      <c r="M11"/>
      <c r="N11"/>
      <c r="O11"/>
      <c r="P11"/>
      <c r="Q11"/>
      <c r="R11"/>
      <c r="S11"/>
      <c r="T11" s="24"/>
      <c r="U11" s="24"/>
      <c r="V11" s="24"/>
      <c r="W11" s="24"/>
      <c r="X11" s="24"/>
    </row>
    <row r="12" spans="1:24" ht="23.25" customHeight="1" thickBot="1">
      <c r="A12" s="652" t="s">
        <v>338</v>
      </c>
      <c r="B12" s="653"/>
      <c r="C12" s="653"/>
      <c r="D12" s="653"/>
      <c r="E12" s="653"/>
      <c r="F12" s="654"/>
      <c r="G12" s="655" t="s">
        <v>373</v>
      </c>
      <c r="H12" s="656"/>
      <c r="I12" s="657"/>
      <c r="J12"/>
      <c r="K12"/>
      <c r="L12"/>
      <c r="M12"/>
      <c r="N12"/>
      <c r="O12"/>
      <c r="P12"/>
      <c r="Q12"/>
      <c r="R12"/>
      <c r="S12"/>
      <c r="T12" s="24"/>
      <c r="U12" s="24"/>
      <c r="V12" s="24"/>
      <c r="W12" s="24"/>
      <c r="X12" s="24"/>
    </row>
    <row r="13" spans="1:24" ht="15.75" customHeight="1">
      <c r="A13" s="627"/>
      <c r="B13" s="627"/>
      <c r="C13" s="627"/>
      <c r="D13" s="627"/>
      <c r="E13" s="627"/>
      <c r="F13" s="627"/>
      <c r="G13" s="627"/>
      <c r="H13" s="627"/>
      <c r="I13" s="627"/>
      <c r="J13" s="34"/>
      <c r="K13" s="33"/>
      <c r="L13" s="33"/>
      <c r="M13" s="33"/>
      <c r="N13" s="24"/>
      <c r="O13" s="24"/>
      <c r="P13" s="24"/>
      <c r="Q13" s="24"/>
      <c r="R13" s="24"/>
      <c r="S13" s="24"/>
      <c r="T13" s="24"/>
      <c r="U13" s="24"/>
      <c r="V13" s="24"/>
      <c r="W13" s="24"/>
      <c r="X13" s="24"/>
    </row>
    <row r="14" spans="1:24" ht="16.5" customHeight="1" thickBot="1">
      <c r="A14" s="628"/>
      <c r="B14" s="628"/>
      <c r="C14" s="628"/>
      <c r="D14" s="628"/>
      <c r="E14" s="628"/>
      <c r="F14" s="628"/>
      <c r="G14" s="628"/>
      <c r="H14" s="628"/>
      <c r="I14" s="628"/>
      <c r="J14" s="34"/>
      <c r="K14" s="33"/>
      <c r="L14" s="33"/>
      <c r="M14" s="33"/>
      <c r="N14" s="24"/>
      <c r="O14" s="24"/>
      <c r="P14" s="24"/>
      <c r="Q14" s="24"/>
      <c r="R14" s="24"/>
      <c r="S14" s="24"/>
      <c r="T14" s="24"/>
      <c r="U14" s="24"/>
      <c r="V14" s="24"/>
      <c r="W14" s="24"/>
      <c r="X14" s="24"/>
    </row>
    <row r="15" spans="1:24" ht="39.950000000000003" customHeight="1" thickBot="1">
      <c r="A15" s="659" t="s">
        <v>148</v>
      </c>
      <c r="B15" s="660"/>
      <c r="C15" s="660"/>
      <c r="D15" s="660"/>
      <c r="E15" s="660"/>
      <c r="F15" s="660"/>
      <c r="G15" s="660"/>
      <c r="H15" s="660"/>
      <c r="I15" s="661"/>
      <c r="J15" s="75"/>
      <c r="K15" s="32"/>
      <c r="L15"/>
      <c r="M15"/>
      <c r="N15"/>
      <c r="O15"/>
      <c r="P15"/>
      <c r="Q15"/>
      <c r="R15"/>
      <c r="S15" s="24"/>
      <c r="T15" s="24"/>
      <c r="U15" s="24"/>
      <c r="V15" s="24"/>
      <c r="W15" s="24"/>
      <c r="X15" s="24"/>
    </row>
    <row r="16" spans="1:24" ht="15" customHeight="1" thickBot="1">
      <c r="A16" s="619" t="s">
        <v>149</v>
      </c>
      <c r="B16" s="620"/>
      <c r="C16" s="620"/>
      <c r="D16" s="620"/>
      <c r="E16" s="620"/>
      <c r="F16" s="620"/>
      <c r="G16" s="620"/>
      <c r="H16" s="620"/>
      <c r="I16" s="621"/>
      <c r="J16" s="75"/>
      <c r="K16" s="32"/>
      <c r="L16"/>
      <c r="M16"/>
      <c r="N16"/>
      <c r="O16"/>
      <c r="P16"/>
      <c r="Q16"/>
      <c r="R16"/>
      <c r="S16" s="24"/>
      <c r="T16" s="24"/>
      <c r="U16" s="24"/>
      <c r="V16" s="24"/>
      <c r="W16" s="24"/>
      <c r="X16" s="24"/>
    </row>
    <row r="17" spans="1:24" ht="15" customHeight="1">
      <c r="A17" s="622"/>
      <c r="B17" s="623"/>
      <c r="C17" s="614" t="s">
        <v>10</v>
      </c>
      <c r="D17" s="615"/>
      <c r="E17" s="615"/>
      <c r="F17" s="615"/>
      <c r="G17" s="615"/>
      <c r="H17" s="615"/>
      <c r="I17" s="616"/>
      <c r="J17" s="75"/>
      <c r="K17" s="32"/>
      <c r="L17"/>
      <c r="M17"/>
      <c r="N17"/>
      <c r="O17"/>
      <c r="P17"/>
      <c r="Q17"/>
      <c r="R17"/>
      <c r="S17" s="24"/>
      <c r="T17" s="24"/>
      <c r="U17" s="24"/>
      <c r="V17" s="24"/>
      <c r="W17" s="24"/>
      <c r="X17" s="24"/>
    </row>
    <row r="18" spans="1:24" ht="15" customHeight="1">
      <c r="A18" s="624"/>
      <c r="B18" s="625"/>
      <c r="C18" s="593" t="s">
        <v>11</v>
      </c>
      <c r="D18" s="544"/>
      <c r="E18" s="544"/>
      <c r="F18" s="544"/>
      <c r="G18" s="544"/>
      <c r="H18" s="544"/>
      <c r="I18" s="545"/>
      <c r="J18" s="75"/>
      <c r="K18" s="32"/>
      <c r="L18"/>
      <c r="M18"/>
      <c r="N18"/>
      <c r="O18"/>
      <c r="P18"/>
      <c r="Q18"/>
      <c r="R18"/>
      <c r="S18" s="24"/>
      <c r="T18" s="24"/>
      <c r="U18" s="24"/>
      <c r="V18" s="24"/>
      <c r="W18" s="24"/>
      <c r="X18" s="24"/>
    </row>
    <row r="19" spans="1:24" ht="15" customHeight="1">
      <c r="A19" s="624"/>
      <c r="B19" s="625"/>
      <c r="C19" s="593" t="s">
        <v>12</v>
      </c>
      <c r="D19" s="544"/>
      <c r="E19" s="544"/>
      <c r="F19" s="544"/>
      <c r="G19" s="544"/>
      <c r="H19" s="544"/>
      <c r="I19" s="545"/>
      <c r="J19" s="75"/>
      <c r="K19" s="32"/>
      <c r="L19"/>
      <c r="M19"/>
      <c r="N19"/>
      <c r="O19"/>
      <c r="P19"/>
      <c r="Q19"/>
      <c r="R19"/>
      <c r="S19" s="24"/>
      <c r="T19" s="24"/>
      <c r="U19" s="24"/>
      <c r="V19" s="24"/>
      <c r="W19" s="24"/>
      <c r="X19" s="24"/>
    </row>
    <row r="20" spans="1:24" ht="68.25" customHeight="1" thickBot="1">
      <c r="A20" s="594" t="s">
        <v>144</v>
      </c>
      <c r="B20" s="595"/>
      <c r="C20" s="617"/>
      <c r="D20" s="618"/>
      <c r="E20" s="618"/>
      <c r="F20" s="618"/>
      <c r="G20" s="618"/>
      <c r="H20" s="618"/>
      <c r="I20" s="550"/>
      <c r="J20" s="75"/>
      <c r="K20" s="32"/>
      <c r="L20"/>
      <c r="M20"/>
      <c r="N20"/>
      <c r="O20"/>
      <c r="P20"/>
      <c r="Q20"/>
      <c r="R20"/>
      <c r="S20" s="24"/>
      <c r="T20" s="24"/>
      <c r="U20" s="24"/>
      <c r="V20" s="24"/>
      <c r="W20" s="24"/>
      <c r="X20" s="24"/>
    </row>
    <row r="21" spans="1:24" ht="15" customHeight="1" thickBot="1">
      <c r="A21" s="619" t="s">
        <v>173</v>
      </c>
      <c r="B21" s="620"/>
      <c r="C21" s="620"/>
      <c r="D21" s="620"/>
      <c r="E21" s="620"/>
      <c r="F21" s="620"/>
      <c r="G21" s="620"/>
      <c r="H21" s="620"/>
      <c r="I21" s="621"/>
      <c r="J21" s="75"/>
      <c r="K21" s="32"/>
      <c r="L21"/>
      <c r="M21"/>
      <c r="N21"/>
      <c r="O21"/>
      <c r="P21"/>
      <c r="Q21"/>
      <c r="R21"/>
      <c r="S21" s="24"/>
      <c r="T21" s="24"/>
      <c r="U21" s="24"/>
      <c r="V21" s="24"/>
      <c r="W21" s="24"/>
      <c r="X21" s="24"/>
    </row>
    <row r="22" spans="1:24" ht="15" customHeight="1">
      <c r="A22" s="622"/>
      <c r="B22" s="623"/>
      <c r="C22" s="614" t="s">
        <v>10</v>
      </c>
      <c r="D22" s="615"/>
      <c r="E22" s="615"/>
      <c r="F22" s="615"/>
      <c r="G22" s="615"/>
      <c r="H22" s="615"/>
      <c r="I22" s="616"/>
      <c r="J22" s="75"/>
      <c r="K22" s="32"/>
      <c r="L22"/>
      <c r="M22"/>
      <c r="N22"/>
      <c r="O22"/>
      <c r="P22"/>
      <c r="Q22"/>
      <c r="R22"/>
      <c r="S22" s="24"/>
      <c r="T22" s="24"/>
      <c r="U22" s="24"/>
      <c r="V22" s="24"/>
      <c r="W22" s="24"/>
      <c r="X22" s="24"/>
    </row>
    <row r="23" spans="1:24" ht="15" customHeight="1">
      <c r="A23" s="624"/>
      <c r="B23" s="625"/>
      <c r="C23" s="593" t="s">
        <v>11</v>
      </c>
      <c r="D23" s="544"/>
      <c r="E23" s="544"/>
      <c r="F23" s="544"/>
      <c r="G23" s="544"/>
      <c r="H23" s="544"/>
      <c r="I23" s="545"/>
      <c r="J23" s="75"/>
      <c r="K23" s="32"/>
      <c r="L23"/>
      <c r="M23"/>
      <c r="N23"/>
      <c r="O23"/>
      <c r="P23"/>
      <c r="Q23"/>
      <c r="R23"/>
      <c r="S23" s="24"/>
      <c r="T23" s="24"/>
      <c r="U23" s="24"/>
      <c r="V23" s="24"/>
      <c r="W23" s="24"/>
      <c r="X23" s="24"/>
    </row>
    <row r="24" spans="1:24" ht="15" customHeight="1">
      <c r="A24" s="626"/>
      <c r="B24" s="625"/>
      <c r="C24" s="593" t="s">
        <v>12</v>
      </c>
      <c r="D24" s="544"/>
      <c r="E24" s="544"/>
      <c r="F24" s="544"/>
      <c r="G24" s="544"/>
      <c r="H24" s="544"/>
      <c r="I24" s="545"/>
      <c r="J24" s="75"/>
      <c r="K24" s="32"/>
      <c r="L24"/>
      <c r="M24"/>
      <c r="N24"/>
      <c r="O24"/>
      <c r="P24"/>
      <c r="Q24"/>
      <c r="R24"/>
      <c r="S24" s="24"/>
      <c r="T24" s="24"/>
      <c r="U24" s="24"/>
      <c r="V24" s="24"/>
      <c r="W24" s="24"/>
      <c r="X24" s="24"/>
    </row>
    <row r="25" spans="1:24" ht="63" customHeight="1" thickBot="1">
      <c r="A25" s="594" t="s">
        <v>144</v>
      </c>
      <c r="B25" s="595"/>
      <c r="C25" s="617"/>
      <c r="D25" s="618"/>
      <c r="E25" s="618"/>
      <c r="F25" s="618"/>
      <c r="G25" s="618"/>
      <c r="H25" s="618"/>
      <c r="I25" s="550"/>
      <c r="J25" s="75"/>
      <c r="K25" s="32"/>
      <c r="L25"/>
      <c r="M25"/>
      <c r="N25"/>
      <c r="O25"/>
      <c r="P25"/>
      <c r="Q25"/>
      <c r="R25"/>
      <c r="S25" s="24"/>
      <c r="T25" s="24"/>
      <c r="U25" s="24"/>
      <c r="V25" s="24"/>
      <c r="W25" s="24"/>
      <c r="X25" s="24"/>
    </row>
    <row r="26" spans="1:24" ht="15" customHeight="1" thickBot="1">
      <c r="A26" s="662" t="s">
        <v>174</v>
      </c>
      <c r="B26" s="663"/>
      <c r="C26" s="663"/>
      <c r="D26" s="663"/>
      <c r="E26" s="663"/>
      <c r="F26" s="663"/>
      <c r="G26" s="663"/>
      <c r="H26" s="663"/>
      <c r="I26" s="664"/>
      <c r="J26" s="75"/>
      <c r="K26" s="32"/>
      <c r="L26"/>
      <c r="M26"/>
      <c r="N26"/>
      <c r="O26"/>
      <c r="P26"/>
      <c r="Q26"/>
      <c r="R26"/>
      <c r="S26" s="24"/>
      <c r="T26" s="24"/>
      <c r="U26" s="24"/>
      <c r="V26" s="24"/>
      <c r="W26" s="24"/>
      <c r="X26" s="24"/>
    </row>
    <row r="27" spans="1:24" ht="15" customHeight="1">
      <c r="A27" s="612"/>
      <c r="B27" s="613"/>
      <c r="C27" s="614" t="s">
        <v>10</v>
      </c>
      <c r="D27" s="615"/>
      <c r="E27" s="615"/>
      <c r="F27" s="615"/>
      <c r="G27" s="615"/>
      <c r="H27" s="615"/>
      <c r="I27" s="616"/>
      <c r="J27" s="75"/>
      <c r="K27" s="32"/>
      <c r="L27"/>
      <c r="M27"/>
      <c r="N27"/>
      <c r="O27"/>
      <c r="P27"/>
      <c r="Q27"/>
      <c r="R27"/>
      <c r="S27" s="24"/>
      <c r="T27" s="24"/>
      <c r="U27" s="24"/>
      <c r="V27" s="24"/>
      <c r="W27" s="24"/>
      <c r="X27" s="24"/>
    </row>
    <row r="28" spans="1:24" ht="15" customHeight="1">
      <c r="A28" s="591"/>
      <c r="B28" s="592"/>
      <c r="C28" s="593" t="s">
        <v>11</v>
      </c>
      <c r="D28" s="544"/>
      <c r="E28" s="544"/>
      <c r="F28" s="544"/>
      <c r="G28" s="544"/>
      <c r="H28" s="544"/>
      <c r="I28" s="545"/>
      <c r="J28" s="75"/>
      <c r="K28" s="32"/>
      <c r="L28"/>
      <c r="M28"/>
      <c r="N28"/>
      <c r="O28"/>
      <c r="P28"/>
      <c r="Q28"/>
      <c r="R28"/>
      <c r="S28" s="24"/>
      <c r="T28" s="24"/>
      <c r="U28" s="24"/>
      <c r="V28" s="24"/>
      <c r="W28" s="24"/>
      <c r="X28" s="24"/>
    </row>
    <row r="29" spans="1:24" ht="15" customHeight="1">
      <c r="A29" s="591"/>
      <c r="B29" s="592"/>
      <c r="C29" s="593" t="s">
        <v>12</v>
      </c>
      <c r="D29" s="544"/>
      <c r="E29" s="544"/>
      <c r="F29" s="544"/>
      <c r="G29" s="544"/>
      <c r="H29" s="544"/>
      <c r="I29" s="545"/>
      <c r="J29" s="75"/>
      <c r="K29" s="32"/>
      <c r="L29"/>
      <c r="M29"/>
      <c r="N29"/>
      <c r="O29"/>
      <c r="P29"/>
      <c r="Q29"/>
      <c r="R29"/>
      <c r="S29" s="24"/>
      <c r="T29" s="24"/>
      <c r="U29" s="24"/>
      <c r="V29" s="24"/>
      <c r="W29" s="24"/>
      <c r="X29" s="24"/>
    </row>
    <row r="30" spans="1:24" ht="66.75" customHeight="1" thickBot="1">
      <c r="A30" s="594" t="s">
        <v>144</v>
      </c>
      <c r="B30" s="595"/>
      <c r="C30" s="596" t="s">
        <v>248</v>
      </c>
      <c r="D30" s="597"/>
      <c r="E30" s="597"/>
      <c r="F30" s="597"/>
      <c r="G30" s="597"/>
      <c r="H30" s="597"/>
      <c r="I30" s="598"/>
      <c r="J30" s="75"/>
      <c r="K30" s="32"/>
      <c r="L30"/>
      <c r="M30"/>
      <c r="N30"/>
      <c r="O30"/>
      <c r="P30"/>
      <c r="Q30"/>
      <c r="R30"/>
      <c r="S30" s="24"/>
      <c r="T30" s="24"/>
      <c r="U30" s="24"/>
      <c r="V30" s="24"/>
      <c r="W30" s="24"/>
      <c r="X30" s="24"/>
    </row>
    <row r="31" spans="1:24">
      <c r="A31" s="599"/>
      <c r="B31" s="599"/>
      <c r="C31" s="599"/>
      <c r="D31" s="599"/>
      <c r="E31" s="599"/>
      <c r="F31" s="599"/>
      <c r="G31" s="599"/>
      <c r="H31" s="599"/>
      <c r="I31" s="599"/>
      <c r="J31" s="34"/>
      <c r="K31" s="33"/>
      <c r="L31" s="33"/>
      <c r="M31" s="33"/>
      <c r="N31" s="24"/>
      <c r="O31" s="24"/>
      <c r="P31" s="24"/>
      <c r="Q31" s="24"/>
      <c r="R31" s="24"/>
      <c r="S31" s="24"/>
      <c r="T31" s="24"/>
      <c r="U31" s="24"/>
      <c r="V31" s="24"/>
      <c r="W31" s="24"/>
      <c r="X31" s="24"/>
    </row>
    <row r="32" spans="1:24" ht="15.75" thickBot="1">
      <c r="A32" s="600"/>
      <c r="B32" s="600"/>
      <c r="C32" s="600"/>
      <c r="D32" s="600"/>
      <c r="E32" s="600"/>
      <c r="F32" s="600"/>
      <c r="G32" s="600"/>
      <c r="H32" s="600"/>
      <c r="I32" s="600"/>
      <c r="J32" s="34"/>
      <c r="K32" s="33"/>
      <c r="L32" s="33"/>
      <c r="M32" s="33"/>
      <c r="N32" s="24"/>
      <c r="O32" s="24"/>
      <c r="P32" s="24"/>
      <c r="Q32" s="24"/>
      <c r="R32" s="24"/>
      <c r="S32" s="24"/>
      <c r="T32" s="24"/>
      <c r="U32" s="24"/>
      <c r="V32" s="24"/>
      <c r="W32" s="24"/>
      <c r="X32" s="24"/>
    </row>
    <row r="33" spans="1:38" ht="39.950000000000003" customHeight="1" thickBot="1">
      <c r="A33" s="665" t="s">
        <v>150</v>
      </c>
      <c r="B33" s="666"/>
      <c r="C33" s="666"/>
      <c r="D33" s="666"/>
      <c r="E33" s="666"/>
      <c r="F33" s="666"/>
      <c r="G33" s="666"/>
      <c r="H33" s="666"/>
      <c r="I33" s="667"/>
      <c r="J33" s="77"/>
      <c r="K33" s="32"/>
      <c r="L33"/>
      <c r="M33"/>
      <c r="N33"/>
      <c r="O33"/>
      <c r="P33"/>
      <c r="Q33"/>
      <c r="R33"/>
      <c r="S33" s="24"/>
      <c r="T33" s="24"/>
      <c r="U33" s="24"/>
      <c r="V33" s="24"/>
      <c r="W33" s="24"/>
      <c r="X33" s="24"/>
    </row>
    <row r="34" spans="1:38" ht="15.75" customHeight="1">
      <c r="A34" s="586" t="s">
        <v>151</v>
      </c>
      <c r="B34" s="587"/>
      <c r="C34" s="587"/>
      <c r="D34" s="587"/>
      <c r="E34" s="587"/>
      <c r="F34" s="587"/>
      <c r="G34" s="587"/>
      <c r="H34" s="587"/>
      <c r="I34" s="588"/>
      <c r="J34" s="33"/>
      <c r="K34" s="32"/>
      <c r="L34"/>
      <c r="M34"/>
      <c r="N34"/>
      <c r="O34"/>
      <c r="P34"/>
      <c r="Q34"/>
      <c r="R34"/>
      <c r="S34" s="24"/>
      <c r="T34" s="24"/>
      <c r="U34" s="24"/>
      <c r="V34" s="24"/>
      <c r="W34" s="24"/>
      <c r="X34" s="24"/>
    </row>
    <row r="35" spans="1:38" ht="53.25" customHeight="1">
      <c r="A35" s="601" t="s">
        <v>353</v>
      </c>
      <c r="B35" s="602"/>
      <c r="C35" s="206"/>
      <c r="D35" s="603" t="s">
        <v>354</v>
      </c>
      <c r="E35" s="602"/>
      <c r="F35" s="204"/>
      <c r="G35" s="603" t="s">
        <v>355</v>
      </c>
      <c r="H35" s="602"/>
      <c r="I35" s="154"/>
      <c r="J35" s="33"/>
      <c r="K35" s="32"/>
      <c r="L35"/>
      <c r="M35"/>
      <c r="N35"/>
      <c r="O35"/>
      <c r="P35"/>
      <c r="Q35"/>
      <c r="R35"/>
      <c r="S35" s="24"/>
      <c r="T35" s="24"/>
      <c r="U35" s="24"/>
      <c r="V35" s="24"/>
      <c r="W35" s="24"/>
      <c r="X35" s="24"/>
    </row>
    <row r="36" spans="1:38" ht="62.25" customHeight="1" thickBot="1">
      <c r="A36" s="589" t="s">
        <v>152</v>
      </c>
      <c r="B36" s="590"/>
      <c r="C36" s="590"/>
      <c r="D36" s="489"/>
      <c r="E36" s="462"/>
      <c r="F36" s="462"/>
      <c r="G36" s="462"/>
      <c r="H36" s="462"/>
      <c r="I36" s="463"/>
      <c r="J36" s="33"/>
      <c r="K36" s="32"/>
      <c r="L36"/>
      <c r="M36"/>
      <c r="N36"/>
      <c r="O36"/>
      <c r="P36"/>
      <c r="Q36"/>
      <c r="R36"/>
      <c r="S36" s="24"/>
      <c r="T36" s="24"/>
      <c r="U36" s="24"/>
      <c r="V36" s="24"/>
      <c r="W36" s="24"/>
      <c r="X36" s="24"/>
    </row>
    <row r="37" spans="1:38" ht="18.75" customHeight="1">
      <c r="A37" s="658"/>
      <c r="B37" s="658"/>
      <c r="C37" s="658"/>
      <c r="D37" s="658"/>
      <c r="E37" s="658"/>
      <c r="F37" s="658"/>
      <c r="G37" s="658"/>
      <c r="H37" s="658"/>
      <c r="I37" s="658"/>
      <c r="J37" s="33"/>
      <c r="K37" s="19"/>
      <c r="L37" s="19"/>
      <c r="M37" s="19"/>
      <c r="N37" s="19"/>
      <c r="O37" s="19"/>
      <c r="P37" s="19"/>
      <c r="Q37" s="19"/>
      <c r="R37" s="19"/>
      <c r="S37" s="14"/>
      <c r="T37" s="24"/>
      <c r="U37" s="24"/>
      <c r="V37" s="24"/>
      <c r="W37" s="24"/>
      <c r="X37" s="24"/>
    </row>
    <row r="38" spans="1:38" ht="18.75" customHeight="1" thickBot="1">
      <c r="A38" s="658"/>
      <c r="B38" s="658"/>
      <c r="C38" s="658"/>
      <c r="D38" s="658"/>
      <c r="E38" s="658"/>
      <c r="F38" s="658"/>
      <c r="G38" s="658"/>
      <c r="H38" s="658"/>
      <c r="I38" s="658"/>
      <c r="J38" s="33"/>
      <c r="K38" s="19"/>
      <c r="L38" s="19"/>
      <c r="M38" s="19"/>
      <c r="N38" s="19"/>
      <c r="O38" s="19"/>
      <c r="P38" s="19"/>
      <c r="Q38" s="19"/>
      <c r="R38" s="19"/>
      <c r="S38" s="14"/>
      <c r="T38" s="24"/>
      <c r="U38" s="24"/>
      <c r="V38" s="24"/>
      <c r="W38" s="24"/>
      <c r="X38" s="24"/>
    </row>
    <row r="39" spans="1:38" ht="30" customHeight="1" thickBot="1">
      <c r="A39" s="649" t="s">
        <v>146</v>
      </c>
      <c r="B39" s="650"/>
      <c r="C39" s="650"/>
      <c r="D39" s="650"/>
      <c r="E39" s="650"/>
      <c r="F39" s="650"/>
      <c r="G39" s="650"/>
      <c r="H39" s="650"/>
      <c r="I39" s="651"/>
      <c r="J39" s="34"/>
      <c r="K39"/>
      <c r="L39"/>
      <c r="M39"/>
      <c r="N39"/>
      <c r="O39"/>
      <c r="P39"/>
      <c r="Q39"/>
      <c r="R39"/>
      <c r="S39" s="20"/>
      <c r="T39" s="20"/>
      <c r="U39" s="20"/>
      <c r="V39" s="24"/>
      <c r="W39" s="24"/>
      <c r="X39" s="24"/>
    </row>
    <row r="40" spans="1:38" ht="20.25" customHeight="1" thickBot="1">
      <c r="A40" s="222" t="s">
        <v>246</v>
      </c>
      <c r="B40" s="669" t="s">
        <v>145</v>
      </c>
      <c r="C40" s="669"/>
      <c r="D40" s="669"/>
      <c r="E40" s="669"/>
      <c r="F40" s="669"/>
      <c r="G40" s="669"/>
      <c r="H40" s="669"/>
      <c r="I40" s="670"/>
      <c r="J40" s="34"/>
      <c r="K40"/>
      <c r="L40"/>
      <c r="M40"/>
      <c r="N40"/>
      <c r="O40"/>
      <c r="P40"/>
      <c r="Q40"/>
      <c r="R40"/>
      <c r="S40" s="20"/>
      <c r="T40" s="35"/>
      <c r="U40" s="35"/>
      <c r="V40" s="35"/>
      <c r="W40" s="35"/>
      <c r="X40" s="35"/>
      <c r="Y40" s="35"/>
      <c r="Z40" s="35"/>
      <c r="AA40" s="35"/>
      <c r="AB40" s="35"/>
      <c r="AC40" s="1"/>
      <c r="AD40" s="1"/>
      <c r="AE40" s="30"/>
      <c r="AF40" s="30"/>
      <c r="AG40" s="30"/>
      <c r="AH40" s="30"/>
      <c r="AI40" s="30"/>
      <c r="AJ40" s="1"/>
      <c r="AK40" s="1"/>
      <c r="AL40" s="1"/>
    </row>
    <row r="41" spans="1:38" ht="18.75" customHeight="1">
      <c r="A41" s="377"/>
      <c r="B41" s="377"/>
      <c r="C41" s="377"/>
      <c r="D41" s="377"/>
      <c r="E41" s="377"/>
      <c r="F41" s="377"/>
      <c r="G41" s="377"/>
      <c r="H41" s="377"/>
      <c r="I41" s="377"/>
      <c r="J41" s="34"/>
      <c r="K41"/>
      <c r="L41"/>
      <c r="M41"/>
      <c r="N41"/>
      <c r="O41"/>
      <c r="P41"/>
      <c r="Q41"/>
      <c r="R41"/>
      <c r="S41" s="20"/>
      <c r="T41" s="36"/>
      <c r="U41" s="36"/>
      <c r="V41" s="36"/>
      <c r="W41" s="36"/>
      <c r="X41" s="36"/>
      <c r="Y41" s="36"/>
      <c r="Z41" s="28"/>
      <c r="AA41" s="28"/>
      <c r="AB41" s="28"/>
      <c r="AC41" s="1"/>
      <c r="AD41" s="37"/>
      <c r="AE41" s="37"/>
      <c r="AF41" s="37"/>
      <c r="AG41" s="37"/>
      <c r="AH41" s="37"/>
      <c r="AI41" s="37"/>
      <c r="AJ41" s="37"/>
      <c r="AK41" s="37"/>
      <c r="AL41" s="37"/>
    </row>
    <row r="42" spans="1:38" ht="15.75" thickBot="1">
      <c r="A42" s="600"/>
      <c r="B42" s="600"/>
      <c r="C42" s="600"/>
      <c r="D42" s="600"/>
      <c r="E42" s="600"/>
      <c r="F42" s="600"/>
      <c r="G42" s="600"/>
      <c r="H42" s="600"/>
      <c r="I42" s="600"/>
      <c r="J42" s="34"/>
      <c r="K42" s="34"/>
      <c r="L42" s="34"/>
      <c r="M42" s="34"/>
      <c r="N42" s="14"/>
      <c r="O42" s="14"/>
      <c r="P42" s="14"/>
      <c r="Q42" s="14"/>
      <c r="R42" s="14"/>
      <c r="S42" s="24"/>
      <c r="T42" s="24"/>
      <c r="U42" s="24"/>
      <c r="V42" s="24"/>
      <c r="W42" s="24"/>
      <c r="X42" s="24"/>
    </row>
    <row r="43" spans="1:38" ht="39.950000000000003" customHeight="1" thickBot="1">
      <c r="A43" s="677" t="s">
        <v>153</v>
      </c>
      <c r="B43" s="678"/>
      <c r="C43" s="678"/>
      <c r="D43" s="678"/>
      <c r="E43" s="678"/>
      <c r="F43" s="678"/>
      <c r="G43" s="678"/>
      <c r="H43" s="678"/>
      <c r="I43" s="679"/>
      <c r="J43" s="3"/>
      <c r="K43" s="32"/>
      <c r="L43" s="32"/>
      <c r="M43"/>
      <c r="N43"/>
      <c r="O43"/>
      <c r="P43"/>
      <c r="Q43"/>
      <c r="R43"/>
      <c r="S43" s="24"/>
      <c r="T43" s="24"/>
      <c r="U43" s="24"/>
      <c r="V43" s="24"/>
      <c r="W43" s="24"/>
      <c r="X43" s="24"/>
    </row>
    <row r="44" spans="1:38" ht="89.25" customHeight="1" thickBot="1">
      <c r="A44" s="680" t="s">
        <v>165</v>
      </c>
      <c r="B44" s="681"/>
      <c r="C44" s="681"/>
      <c r="D44" s="681"/>
      <c r="E44" s="682" t="s">
        <v>248</v>
      </c>
      <c r="F44" s="683"/>
      <c r="G44" s="683"/>
      <c r="H44" s="683"/>
      <c r="I44" s="684"/>
      <c r="J44" s="3"/>
      <c r="K44"/>
      <c r="L44"/>
      <c r="M44"/>
      <c r="N44"/>
      <c r="O44"/>
      <c r="P44"/>
      <c r="Q44"/>
      <c r="R44"/>
      <c r="S44" s="24"/>
      <c r="T44" s="24"/>
      <c r="U44" s="24"/>
      <c r="V44" s="24"/>
      <c r="W44" s="24"/>
      <c r="X44" s="24"/>
    </row>
    <row r="45" spans="1:38" ht="15" customHeight="1">
      <c r="A45" s="668"/>
      <c r="B45" s="668"/>
      <c r="C45" s="668"/>
      <c r="D45" s="668"/>
      <c r="E45" s="668"/>
      <c r="F45" s="668"/>
      <c r="G45" s="668"/>
      <c r="H45" s="668"/>
      <c r="I45" s="668"/>
      <c r="J45" s="29"/>
      <c r="K45" s="16"/>
      <c r="L45" s="16"/>
      <c r="M45" s="16"/>
      <c r="N45" s="16"/>
      <c r="O45" s="16"/>
      <c r="P45" s="16"/>
      <c r="Q45" s="16"/>
      <c r="R45" s="16"/>
      <c r="S45" s="24"/>
      <c r="T45" s="39"/>
      <c r="U45" s="39"/>
      <c r="V45" s="39"/>
      <c r="W45" s="39"/>
      <c r="X45" s="39"/>
      <c r="Y45" s="39"/>
      <c r="AA45" s="18"/>
    </row>
    <row r="46" spans="1:38" ht="15" customHeight="1" thickBot="1">
      <c r="A46" s="668"/>
      <c r="B46" s="668"/>
      <c r="C46" s="668"/>
      <c r="D46" s="668"/>
      <c r="E46" s="668"/>
      <c r="F46" s="668"/>
      <c r="G46" s="668"/>
      <c r="H46" s="668"/>
      <c r="I46" s="668"/>
      <c r="J46" s="34"/>
      <c r="K46" s="16"/>
      <c r="L46" s="16"/>
      <c r="M46" s="16"/>
      <c r="N46" s="16"/>
      <c r="O46" s="16"/>
      <c r="P46" s="16"/>
      <c r="Q46" s="16"/>
      <c r="R46" s="24"/>
      <c r="S46" s="24"/>
      <c r="T46" s="24"/>
      <c r="U46" s="24"/>
      <c r="V46" s="24"/>
      <c r="W46" s="24"/>
      <c r="X46" s="24"/>
    </row>
    <row r="47" spans="1:38" ht="39.950000000000003" customHeight="1" thickBot="1">
      <c r="A47" s="671" t="s">
        <v>154</v>
      </c>
      <c r="B47" s="672"/>
      <c r="C47" s="672"/>
      <c r="D47" s="672"/>
      <c r="E47" s="672"/>
      <c r="F47" s="672"/>
      <c r="G47" s="672"/>
      <c r="H47" s="672"/>
      <c r="I47" s="673"/>
      <c r="J47" s="34"/>
      <c r="K47" s="16"/>
      <c r="L47" s="16"/>
      <c r="M47" s="16"/>
      <c r="N47" s="16"/>
      <c r="O47" s="16"/>
      <c r="P47" s="16"/>
      <c r="Q47" s="16"/>
      <c r="R47" s="16"/>
      <c r="S47" s="24"/>
      <c r="T47" s="24"/>
      <c r="U47" s="24"/>
      <c r="V47" s="24"/>
      <c r="W47" s="24"/>
      <c r="X47" s="24"/>
    </row>
    <row r="48" spans="1:38" ht="72" customHeight="1">
      <c r="A48" s="674" t="s">
        <v>155</v>
      </c>
      <c r="B48" s="675"/>
      <c r="C48" s="675"/>
      <c r="D48" s="676"/>
      <c r="E48" s="685"/>
      <c r="F48" s="686"/>
      <c r="G48" s="686"/>
      <c r="H48" s="686"/>
      <c r="I48" s="687"/>
      <c r="J48" s="90"/>
      <c r="K48" s="32"/>
      <c r="L48" s="32"/>
      <c r="M48" s="32"/>
      <c r="N48" s="32"/>
      <c r="O48"/>
      <c r="P48"/>
      <c r="Q48"/>
      <c r="R48"/>
      <c r="S48" s="24"/>
      <c r="T48" s="24"/>
      <c r="U48" s="24"/>
      <c r="V48" s="24"/>
      <c r="W48" s="24"/>
      <c r="X48" s="24"/>
    </row>
    <row r="49" spans="1:24" ht="80.25" customHeight="1">
      <c r="A49" s="576" t="s">
        <v>156</v>
      </c>
      <c r="B49" s="577"/>
      <c r="C49" s="577"/>
      <c r="D49" s="688"/>
      <c r="E49" s="567"/>
      <c r="F49" s="568"/>
      <c r="G49" s="568"/>
      <c r="H49" s="568"/>
      <c r="I49" s="569"/>
      <c r="J49" s="90"/>
      <c r="K49" s="32"/>
      <c r="L49" s="32"/>
      <c r="M49" s="32"/>
      <c r="N49" s="32"/>
      <c r="O49"/>
      <c r="P49"/>
      <c r="Q49"/>
      <c r="R49"/>
      <c r="S49" s="24"/>
      <c r="T49" s="24"/>
      <c r="U49" s="24"/>
      <c r="V49" s="24"/>
      <c r="W49" s="24"/>
      <c r="X49" s="24"/>
    </row>
    <row r="50" spans="1:24" ht="70.5" customHeight="1">
      <c r="A50" s="576" t="s">
        <v>157</v>
      </c>
      <c r="B50" s="577"/>
      <c r="C50" s="577"/>
      <c r="D50" s="577"/>
      <c r="E50" s="565">
        <f>E48</f>
        <v>0</v>
      </c>
      <c r="F50" s="689"/>
      <c r="G50" s="690"/>
      <c r="H50" s="565">
        <f>E49</f>
        <v>0</v>
      </c>
      <c r="I50" s="566"/>
      <c r="J50" s="34"/>
      <c r="K50" s="32"/>
      <c r="L50" s="32"/>
      <c r="M50" s="32"/>
      <c r="N50" s="32"/>
      <c r="O50"/>
      <c r="P50"/>
      <c r="Q50"/>
      <c r="R50"/>
      <c r="S50" s="24"/>
      <c r="T50" s="24"/>
      <c r="U50" s="24"/>
      <c r="V50" s="24"/>
      <c r="W50" s="24"/>
      <c r="X50" s="24"/>
    </row>
    <row r="51" spans="1:24" ht="93.75" customHeight="1">
      <c r="A51" s="576" t="s">
        <v>158</v>
      </c>
      <c r="B51" s="577"/>
      <c r="C51" s="577"/>
      <c r="D51" s="577"/>
      <c r="E51" s="578">
        <f>E48</f>
        <v>0</v>
      </c>
      <c r="F51" s="579"/>
      <c r="G51" s="579"/>
      <c r="H51" s="579"/>
      <c r="I51" s="580"/>
      <c r="J51" s="34"/>
      <c r="K51"/>
      <c r="L51"/>
      <c r="M51"/>
      <c r="N51"/>
      <c r="O51"/>
      <c r="P51"/>
      <c r="Q51"/>
      <c r="R51"/>
      <c r="S51" s="24"/>
      <c r="T51" s="24"/>
      <c r="U51" s="24"/>
      <c r="V51" s="24"/>
      <c r="W51" s="24"/>
      <c r="X51" s="24"/>
    </row>
    <row r="52" spans="1:24" ht="86.25" customHeight="1" thickBot="1">
      <c r="A52" s="581" t="s">
        <v>159</v>
      </c>
      <c r="B52" s="582"/>
      <c r="C52" s="582"/>
      <c r="D52" s="582"/>
      <c r="E52" s="583">
        <f>E49</f>
        <v>0</v>
      </c>
      <c r="F52" s="584"/>
      <c r="G52" s="584"/>
      <c r="H52" s="584"/>
      <c r="I52" s="585"/>
      <c r="J52" s="34"/>
      <c r="K52"/>
      <c r="L52"/>
      <c r="M52"/>
      <c r="N52"/>
      <c r="O52"/>
      <c r="P52"/>
      <c r="Q52"/>
      <c r="R52"/>
      <c r="S52" s="24"/>
      <c r="T52" s="24"/>
      <c r="U52" s="24"/>
      <c r="V52" s="24"/>
      <c r="W52" s="24"/>
      <c r="X52" s="24"/>
    </row>
    <row r="53" spans="1:24" ht="15.75" customHeight="1">
      <c r="A53" s="668"/>
      <c r="B53" s="668"/>
      <c r="C53" s="668"/>
      <c r="D53" s="668"/>
      <c r="E53" s="668"/>
      <c r="F53" s="668"/>
      <c r="G53" s="668"/>
      <c r="H53" s="668"/>
      <c r="I53" s="668"/>
      <c r="J53" s="34"/>
      <c r="K53" s="16"/>
      <c r="L53" s="16"/>
      <c r="M53" s="16"/>
      <c r="N53" s="16"/>
      <c r="O53" s="16"/>
      <c r="P53" s="16"/>
      <c r="Q53" s="16"/>
      <c r="R53" s="16"/>
      <c r="S53" s="24"/>
      <c r="T53" s="24"/>
      <c r="U53" s="24"/>
      <c r="V53" s="24"/>
      <c r="W53" s="24"/>
      <c r="X53" s="24"/>
    </row>
    <row r="54" spans="1:24" ht="15.75" thickBot="1">
      <c r="A54" s="668"/>
      <c r="B54" s="668"/>
      <c r="C54" s="668"/>
      <c r="D54" s="668"/>
      <c r="E54" s="668"/>
      <c r="F54" s="668"/>
      <c r="G54" s="668"/>
      <c r="H54" s="668"/>
      <c r="I54" s="668"/>
      <c r="J54" s="34"/>
      <c r="K54" s="33"/>
      <c r="L54" s="33"/>
      <c r="M54" s="33"/>
      <c r="N54" s="24"/>
      <c r="O54" s="24"/>
      <c r="P54" s="24"/>
      <c r="Q54" s="24"/>
      <c r="R54" s="24"/>
      <c r="S54" s="24"/>
      <c r="T54" s="24"/>
      <c r="U54" s="24"/>
      <c r="V54" s="24"/>
      <c r="W54" s="24"/>
      <c r="X54" s="24"/>
    </row>
    <row r="55" spans="1:24" ht="39.950000000000003" customHeight="1" thickBot="1">
      <c r="A55" s="570" t="s">
        <v>170</v>
      </c>
      <c r="B55" s="571"/>
      <c r="C55" s="571"/>
      <c r="D55" s="571"/>
      <c r="E55" s="571"/>
      <c r="F55" s="571"/>
      <c r="G55" s="571"/>
      <c r="H55" s="571"/>
      <c r="I55" s="572"/>
      <c r="J55" s="34"/>
      <c r="K55"/>
      <c r="L55"/>
      <c r="M55"/>
      <c r="N55"/>
      <c r="O55"/>
      <c r="P55"/>
      <c r="Q55"/>
      <c r="R55"/>
      <c r="S55" s="24"/>
      <c r="T55" s="24"/>
      <c r="U55" s="24"/>
      <c r="V55" s="24"/>
      <c r="W55" s="24"/>
      <c r="X55" s="24"/>
    </row>
    <row r="56" spans="1:24" ht="44.25" customHeight="1" thickBot="1">
      <c r="A56" s="573" t="s">
        <v>356</v>
      </c>
      <c r="B56" s="574"/>
      <c r="C56" s="575"/>
      <c r="D56" s="134" t="s">
        <v>340</v>
      </c>
      <c r="E56" s="135"/>
      <c r="F56" s="136" t="s">
        <v>341</v>
      </c>
      <c r="G56" s="137" t="s">
        <v>312</v>
      </c>
      <c r="H56" s="138" t="s">
        <v>358</v>
      </c>
      <c r="I56" s="133"/>
      <c r="J56" s="34"/>
      <c r="K56"/>
      <c r="L56"/>
      <c r="M56"/>
      <c r="N56"/>
      <c r="O56"/>
      <c r="P56"/>
      <c r="Q56"/>
      <c r="R56"/>
      <c r="S56" s="24"/>
      <c r="T56" s="24"/>
      <c r="U56" s="24"/>
      <c r="V56" s="24"/>
      <c r="W56" s="24"/>
      <c r="X56" s="24"/>
    </row>
    <row r="57" spans="1:24">
      <c r="A57" s="21"/>
      <c r="B57" s="21"/>
      <c r="C57" s="21"/>
      <c r="D57" s="21"/>
      <c r="E57" s="21"/>
      <c r="F57" s="21"/>
      <c r="G57" s="21"/>
      <c r="H57" s="21"/>
      <c r="I57" s="21"/>
      <c r="J57" s="34"/>
      <c r="K57" s="33"/>
      <c r="L57" s="33"/>
      <c r="M57" s="33"/>
      <c r="N57" s="24"/>
      <c r="O57" s="24"/>
      <c r="P57" s="24"/>
      <c r="Q57" s="24"/>
      <c r="R57" s="24"/>
      <c r="S57" s="24"/>
      <c r="T57" s="24"/>
      <c r="U57" s="24"/>
      <c r="V57" s="24"/>
      <c r="W57" s="24"/>
      <c r="X57" s="24"/>
    </row>
    <row r="58" spans="1:24" ht="24.75" customHeight="1">
      <c r="G58" s="32"/>
      <c r="H58" s="32"/>
      <c r="I58" s="32"/>
      <c r="J58" s="32"/>
    </row>
    <row r="59" spans="1:24" ht="30" customHeight="1">
      <c r="G59" s="32"/>
      <c r="H59" s="32"/>
      <c r="I59" s="32"/>
      <c r="J59" s="32"/>
      <c r="S59" s="22"/>
      <c r="T59" s="22"/>
      <c r="U59" s="22"/>
      <c r="V59" s="22"/>
      <c r="W59" s="22"/>
      <c r="X59" s="22"/>
    </row>
    <row r="60" spans="1:24" ht="26.25" customHeight="1">
      <c r="G60" s="32"/>
      <c r="H60" s="32"/>
      <c r="I60" s="32"/>
      <c r="J60" s="32"/>
      <c r="S60" s="15"/>
      <c r="T60" s="15"/>
      <c r="U60" s="15"/>
      <c r="V60" s="15"/>
      <c r="W60" s="15"/>
      <c r="X60" s="15"/>
    </row>
    <row r="61" spans="1:24" ht="21.75" customHeight="1">
      <c r="S61" s="20"/>
      <c r="T61" s="20"/>
      <c r="U61" s="20"/>
      <c r="V61" s="20"/>
      <c r="W61" s="20"/>
      <c r="X61" s="20"/>
    </row>
    <row r="62" spans="1:24" ht="23.25" customHeight="1">
      <c r="S62" s="22"/>
      <c r="T62" s="22"/>
      <c r="U62" s="22"/>
      <c r="V62" s="22"/>
      <c r="W62" s="22"/>
      <c r="X62" s="22"/>
    </row>
    <row r="63" spans="1:24" ht="49.5" customHeight="1"/>
    <row r="64" spans="1:24" ht="37.5" customHeight="1"/>
    <row r="65" spans="1:24" ht="15.75" customHeight="1"/>
    <row r="66" spans="1:24">
      <c r="A66" s="21"/>
      <c r="B66" s="21"/>
      <c r="C66" s="21"/>
      <c r="D66" s="21"/>
      <c r="E66" s="21"/>
      <c r="F66" s="21"/>
      <c r="G66" s="21"/>
      <c r="H66" s="21"/>
      <c r="I66" s="21"/>
    </row>
    <row r="67" spans="1:24">
      <c r="A67" s="21"/>
      <c r="B67" s="21"/>
      <c r="C67" s="21"/>
      <c r="D67" s="21"/>
      <c r="E67" s="21"/>
      <c r="F67" s="21"/>
      <c r="G67" s="21"/>
      <c r="H67" s="21"/>
      <c r="I67" s="21"/>
      <c r="J67" s="34"/>
      <c r="K67" s="33"/>
      <c r="L67" s="33"/>
      <c r="M67" s="33"/>
      <c r="N67" s="24"/>
      <c r="O67" s="24"/>
      <c r="P67" s="24"/>
      <c r="Q67" s="24"/>
      <c r="R67" s="24"/>
      <c r="S67" s="24"/>
      <c r="T67" s="24"/>
      <c r="U67" s="24"/>
      <c r="V67" s="24"/>
      <c r="W67" s="24"/>
      <c r="X67" s="24"/>
    </row>
    <row r="68" spans="1:24">
      <c r="A68" s="21"/>
      <c r="B68" s="21"/>
      <c r="C68" s="21"/>
      <c r="D68" s="21"/>
      <c r="E68" s="21"/>
      <c r="F68" s="21"/>
      <c r="G68" s="21"/>
      <c r="H68" s="21"/>
      <c r="I68" s="21"/>
      <c r="J68" s="34"/>
      <c r="K68" s="33"/>
      <c r="L68" s="33"/>
      <c r="M68" s="33"/>
      <c r="N68" s="24"/>
      <c r="O68" s="24"/>
      <c r="P68" s="24"/>
      <c r="Q68" s="24"/>
      <c r="R68" s="24"/>
      <c r="S68" s="24"/>
      <c r="T68" s="24"/>
      <c r="U68" s="24"/>
      <c r="V68" s="24"/>
      <c r="W68" s="24"/>
      <c r="X68" s="24"/>
    </row>
  </sheetData>
  <sheetProtection password="EDF0" sheet="1" objects="1" scenarios="1" formatRows="0"/>
  <mergeCells count="75">
    <mergeCell ref="A38:I38"/>
    <mergeCell ref="A41:I41"/>
    <mergeCell ref="A42:I42"/>
    <mergeCell ref="A45:I46"/>
    <mergeCell ref="A53:I54"/>
    <mergeCell ref="A39:I39"/>
    <mergeCell ref="B40:I40"/>
    <mergeCell ref="A47:I47"/>
    <mergeCell ref="A48:D48"/>
    <mergeCell ref="A43:I43"/>
    <mergeCell ref="A44:D44"/>
    <mergeCell ref="E44:I44"/>
    <mergeCell ref="E48:I48"/>
    <mergeCell ref="A49:D49"/>
    <mergeCell ref="A50:D50"/>
    <mergeCell ref="E50:G50"/>
    <mergeCell ref="A11:I11"/>
    <mergeCell ref="A12:F12"/>
    <mergeCell ref="G12:I12"/>
    <mergeCell ref="A37:I37"/>
    <mergeCell ref="A15:I15"/>
    <mergeCell ref="A16:I16"/>
    <mergeCell ref="A17:B17"/>
    <mergeCell ref="C17:I17"/>
    <mergeCell ref="A13:I14"/>
    <mergeCell ref="A18:B18"/>
    <mergeCell ref="C18:I18"/>
    <mergeCell ref="A19:B19"/>
    <mergeCell ref="C19:I19"/>
    <mergeCell ref="A20:B20"/>
    <mergeCell ref="A26:I26"/>
    <mergeCell ref="A33:I33"/>
    <mergeCell ref="A1:I1"/>
    <mergeCell ref="A2:I2"/>
    <mergeCell ref="A6:I6"/>
    <mergeCell ref="A3:I3"/>
    <mergeCell ref="A4:F5"/>
    <mergeCell ref="G4:I5"/>
    <mergeCell ref="A7:I7"/>
    <mergeCell ref="G8:I8"/>
    <mergeCell ref="A8:F8"/>
    <mergeCell ref="A27:B27"/>
    <mergeCell ref="C27:I27"/>
    <mergeCell ref="C20:I20"/>
    <mergeCell ref="A21:I21"/>
    <mergeCell ref="A22:B22"/>
    <mergeCell ref="C22:I22"/>
    <mergeCell ref="A23:B23"/>
    <mergeCell ref="C23:I23"/>
    <mergeCell ref="A24:B24"/>
    <mergeCell ref="C24:I24"/>
    <mergeCell ref="A25:B25"/>
    <mergeCell ref="C25:I25"/>
    <mergeCell ref="A9:I10"/>
    <mergeCell ref="A34:I34"/>
    <mergeCell ref="A36:C36"/>
    <mergeCell ref="A28:B28"/>
    <mergeCell ref="C28:I28"/>
    <mergeCell ref="A29:B29"/>
    <mergeCell ref="C29:I29"/>
    <mergeCell ref="A30:B30"/>
    <mergeCell ref="C30:I30"/>
    <mergeCell ref="D36:I36"/>
    <mergeCell ref="A31:I32"/>
    <mergeCell ref="A35:B35"/>
    <mergeCell ref="D35:E35"/>
    <mergeCell ref="G35:H35"/>
    <mergeCell ref="H50:I50"/>
    <mergeCell ref="E49:I49"/>
    <mergeCell ref="A55:I55"/>
    <mergeCell ref="A56:C56"/>
    <mergeCell ref="A51:D51"/>
    <mergeCell ref="E51:I51"/>
    <mergeCell ref="A52:D52"/>
    <mergeCell ref="E52:I52"/>
  </mergeCells>
  <dataValidations count="1">
    <dataValidation type="textLength" operator="lessThanOrEqual" allowBlank="1" showInputMessage="1" showErrorMessage="1" errorTitle="Zbyt duża ilość znaków." error="Maksymalna liczba znaków wynosi 3000." sqref="A3:I3">
      <formula1>3000</formula1>
    </dataValidation>
  </dataValidations>
  <printOptions horizontalCentered="1"/>
  <pageMargins left="0.27559055118110237" right="0.23622047244094491" top="0.74803149606299213" bottom="0.74803149606299213" header="0.31496062992125984" footer="0.31496062992125984"/>
  <pageSetup paperSize="9" scale="90" orientation="portrait" r:id="rId1"/>
  <headerFooter>
    <oddHeader>&amp;C&amp;"-,Pogrubiony"Wniosek o dofinansowanie projektu
II część WND</oddHeader>
    <oddFooter>Strona &amp;P z &amp;N</oddFooter>
  </headerFooter>
  <rowBreaks count="2" manualBreakCount="2">
    <brk id="13" max="8" man="1"/>
    <brk id="41" max="8" man="1"/>
  </rowBreaks>
</worksheet>
</file>

<file path=xl/worksheets/sheet4.xml><?xml version="1.0" encoding="utf-8"?>
<worksheet xmlns="http://schemas.openxmlformats.org/spreadsheetml/2006/main" xmlns:r="http://schemas.openxmlformats.org/officeDocument/2006/relationships">
  <dimension ref="A1:AG71"/>
  <sheetViews>
    <sheetView showGridLines="0" topLeftCell="B1" zoomScale="80" zoomScaleNormal="80" zoomScaleSheetLayoutView="70" zoomScalePageLayoutView="50" workbookViewId="0">
      <selection activeCell="I11" sqref="I11:P11"/>
    </sheetView>
  </sheetViews>
  <sheetFormatPr defaultColWidth="9.140625" defaultRowHeight="15"/>
  <cols>
    <col min="1" max="1" width="7.7109375" style="1" hidden="1" customWidth="1"/>
    <col min="2" max="2" width="4.28515625" style="1" customWidth="1"/>
    <col min="3" max="3" width="4.5703125" style="1" customWidth="1"/>
    <col min="4" max="4" width="8.140625" style="1" customWidth="1"/>
    <col min="5" max="5" width="42" style="1" customWidth="1"/>
    <col min="6" max="6" width="17.28515625" style="1" customWidth="1"/>
    <col min="7" max="13" width="5.7109375" style="1" customWidth="1"/>
    <col min="14" max="15" width="20.7109375" style="1" customWidth="1"/>
    <col min="16" max="16" width="40.7109375" style="1" customWidth="1"/>
    <col min="17" max="21" width="16.7109375" style="1" customWidth="1"/>
    <col min="22" max="22" width="8.28515625" style="1" customWidth="1"/>
    <col min="23" max="25" width="16.7109375" style="1" customWidth="1"/>
    <col min="26" max="26" width="8.5703125" style="1" customWidth="1"/>
    <col min="27" max="30" width="16.7109375" style="1" customWidth="1"/>
    <col min="31" max="31" width="13.7109375" style="1" customWidth="1"/>
    <col min="32" max="32" width="9.140625" style="1"/>
    <col min="33" max="33" width="12.140625" style="1" bestFit="1" customWidth="1"/>
    <col min="34" max="16384" width="9.140625" style="1"/>
  </cols>
  <sheetData>
    <row r="1" spans="1:31" ht="30" customHeight="1" thickBot="1">
      <c r="A1" s="41"/>
      <c r="B1" s="752" t="s">
        <v>244</v>
      </c>
      <c r="C1" s="753"/>
      <c r="D1" s="753"/>
      <c r="E1" s="753"/>
      <c r="F1" s="753"/>
      <c r="G1" s="753"/>
      <c r="H1" s="753"/>
      <c r="I1" s="753"/>
      <c r="J1" s="753"/>
      <c r="K1" s="753"/>
      <c r="L1" s="753"/>
      <c r="M1" s="753"/>
      <c r="N1" s="753"/>
      <c r="O1" s="753"/>
      <c r="P1" s="754"/>
      <c r="Q1" s="57"/>
      <c r="T1" s="28"/>
      <c r="U1" s="28"/>
      <c r="V1" s="28"/>
      <c r="W1" s="28"/>
      <c r="AA1" s="28"/>
    </row>
    <row r="2" spans="1:31" ht="30" hidden="1" customHeight="1">
      <c r="A2" s="41"/>
      <c r="B2" s="755" t="s">
        <v>243</v>
      </c>
      <c r="C2" s="756"/>
      <c r="D2" s="756"/>
      <c r="E2" s="756"/>
      <c r="F2" s="756"/>
      <c r="G2" s="756"/>
      <c r="H2" s="756"/>
      <c r="I2" s="756"/>
      <c r="J2" s="756"/>
      <c r="K2" s="756"/>
      <c r="L2" s="756"/>
      <c r="M2" s="756"/>
      <c r="N2" s="756"/>
      <c r="O2" s="756"/>
      <c r="P2" s="757"/>
      <c r="Q2" s="57"/>
      <c r="T2" s="28"/>
      <c r="U2" s="28"/>
      <c r="V2" s="28"/>
      <c r="W2" s="28"/>
      <c r="AA2" s="28"/>
    </row>
    <row r="3" spans="1:31" s="54" customFormat="1" ht="30" hidden="1" customHeight="1">
      <c r="A3" s="56"/>
      <c r="B3" s="758"/>
      <c r="C3" s="759"/>
      <c r="D3" s="759"/>
      <c r="E3" s="759"/>
      <c r="F3" s="759"/>
      <c r="G3" s="759"/>
      <c r="H3" s="759"/>
      <c r="I3" s="759"/>
      <c r="J3" s="759"/>
      <c r="K3" s="759"/>
      <c r="L3" s="759"/>
      <c r="M3" s="759"/>
      <c r="N3" s="759"/>
      <c r="O3" s="759"/>
      <c r="P3" s="760"/>
      <c r="Q3" s="1"/>
      <c r="T3" s="55"/>
      <c r="U3" s="55"/>
      <c r="V3" s="55"/>
      <c r="W3" s="55"/>
      <c r="X3" s="1"/>
      <c r="Y3" s="1"/>
      <c r="Z3" s="1"/>
      <c r="AA3" s="55"/>
      <c r="AB3" s="1"/>
      <c r="AC3" s="1"/>
      <c r="AD3" s="1"/>
      <c r="AE3" s="1"/>
    </row>
    <row r="4" spans="1:31" ht="30" hidden="1" customHeight="1" thickBot="1">
      <c r="A4" s="41"/>
      <c r="B4" s="761"/>
      <c r="C4" s="762"/>
      <c r="D4" s="762"/>
      <c r="E4" s="762"/>
      <c r="F4" s="762"/>
      <c r="G4" s="762"/>
      <c r="H4" s="762"/>
      <c r="I4" s="762"/>
      <c r="J4" s="762"/>
      <c r="K4" s="762"/>
      <c r="L4" s="762"/>
      <c r="M4" s="762"/>
      <c r="N4" s="762"/>
      <c r="O4" s="762"/>
      <c r="P4" s="763"/>
      <c r="Q4" s="26"/>
      <c r="T4" s="28"/>
      <c r="U4" s="28"/>
      <c r="V4" s="28"/>
      <c r="W4" s="28"/>
      <c r="AA4" s="28"/>
    </row>
    <row r="5" spans="1:31" ht="63.75" customHeight="1" thickBot="1">
      <c r="B5" s="764"/>
      <c r="C5" s="765"/>
      <c r="D5" s="765"/>
      <c r="E5" s="765"/>
      <c r="F5" s="765"/>
      <c r="G5" s="765"/>
      <c r="H5" s="765"/>
      <c r="I5" s="765"/>
      <c r="J5" s="765"/>
      <c r="K5" s="765"/>
      <c r="L5" s="765"/>
      <c r="M5" s="765"/>
      <c r="N5" s="765"/>
      <c r="O5" s="765"/>
      <c r="P5" s="766"/>
      <c r="Q5" s="40"/>
      <c r="R5" s="40"/>
      <c r="S5" s="40"/>
      <c r="T5" s="40"/>
      <c r="U5" s="40"/>
      <c r="V5" s="40"/>
      <c r="W5" s="28"/>
      <c r="AA5" s="28"/>
    </row>
    <row r="6" spans="1:31" ht="19.5" customHeight="1" thickBot="1">
      <c r="B6" s="97"/>
      <c r="C6" s="97"/>
      <c r="D6" s="97"/>
      <c r="E6" s="97"/>
      <c r="F6" s="97"/>
      <c r="G6" s="97"/>
      <c r="H6" s="97"/>
      <c r="I6" s="97"/>
      <c r="J6" s="97"/>
      <c r="K6" s="97"/>
      <c r="L6" s="97"/>
      <c r="M6" s="97"/>
      <c r="N6" s="97"/>
      <c r="O6" s="97"/>
      <c r="P6" s="97"/>
      <c r="T6" s="28"/>
      <c r="U6" s="28"/>
      <c r="V6" s="28"/>
      <c r="W6" s="28"/>
      <c r="AA6" s="28"/>
    </row>
    <row r="7" spans="1:31" ht="30" customHeight="1" thickBot="1">
      <c r="A7" s="45"/>
      <c r="B7" s="752" t="s">
        <v>242</v>
      </c>
      <c r="C7" s="753"/>
      <c r="D7" s="753"/>
      <c r="E7" s="753"/>
      <c r="F7" s="753"/>
      <c r="G7" s="753"/>
      <c r="H7" s="753"/>
      <c r="I7" s="753"/>
      <c r="J7" s="753"/>
      <c r="K7" s="753"/>
      <c r="L7" s="753"/>
      <c r="M7" s="753"/>
      <c r="N7" s="753"/>
      <c r="O7" s="753"/>
      <c r="P7" s="754"/>
    </row>
    <row r="8" spans="1:31" ht="30" customHeight="1">
      <c r="A8" s="41"/>
      <c r="B8" s="755" t="s">
        <v>245</v>
      </c>
      <c r="C8" s="756"/>
      <c r="D8" s="756"/>
      <c r="E8" s="756"/>
      <c r="F8" s="756"/>
      <c r="G8" s="756"/>
      <c r="H8" s="756"/>
      <c r="I8" s="756"/>
      <c r="J8" s="756"/>
      <c r="K8" s="756"/>
      <c r="L8" s="756"/>
      <c r="M8" s="756"/>
      <c r="N8" s="756"/>
      <c r="O8" s="756"/>
      <c r="P8" s="757"/>
    </row>
    <row r="9" spans="1:31" ht="30" customHeight="1">
      <c r="A9" s="53"/>
      <c r="B9" s="758"/>
      <c r="C9" s="759"/>
      <c r="D9" s="759"/>
      <c r="E9" s="759"/>
      <c r="F9" s="759"/>
      <c r="G9" s="759"/>
      <c r="H9" s="759"/>
      <c r="I9" s="759"/>
      <c r="J9" s="759"/>
      <c r="K9" s="759"/>
      <c r="L9" s="759"/>
      <c r="M9" s="759"/>
      <c r="N9" s="759"/>
      <c r="O9" s="759"/>
      <c r="P9" s="760"/>
      <c r="R9" s="48"/>
      <c r="S9" s="48"/>
      <c r="T9" s="48"/>
      <c r="U9" s="48"/>
      <c r="V9" s="48"/>
      <c r="W9" s="48"/>
      <c r="X9" s="48"/>
      <c r="Y9" s="48"/>
      <c r="Z9" s="48"/>
      <c r="AA9" s="48"/>
      <c r="AB9" s="48"/>
      <c r="AC9" s="48"/>
    </row>
    <row r="10" spans="1:31" ht="30" customHeight="1" thickBot="1">
      <c r="A10" s="43"/>
      <c r="B10" s="761"/>
      <c r="C10" s="762"/>
      <c r="D10" s="762"/>
      <c r="E10" s="762"/>
      <c r="F10" s="762"/>
      <c r="G10" s="762"/>
      <c r="H10" s="762"/>
      <c r="I10" s="762"/>
      <c r="J10" s="762"/>
      <c r="K10" s="762"/>
      <c r="L10" s="762"/>
      <c r="M10" s="762"/>
      <c r="N10" s="762"/>
      <c r="O10" s="762"/>
      <c r="P10" s="763"/>
      <c r="U10" s="28"/>
      <c r="V10" s="28"/>
      <c r="W10" s="28"/>
      <c r="AA10" s="28"/>
    </row>
    <row r="11" spans="1:31" ht="80.099999999999994" customHeight="1" thickBot="1">
      <c r="A11" s="52"/>
      <c r="B11" s="730" t="s">
        <v>241</v>
      </c>
      <c r="C11" s="731"/>
      <c r="D11" s="731"/>
      <c r="E11" s="731"/>
      <c r="F11" s="731"/>
      <c r="G11" s="731"/>
      <c r="H11" s="732"/>
      <c r="I11" s="733"/>
      <c r="J11" s="734"/>
      <c r="K11" s="734"/>
      <c r="L11" s="734"/>
      <c r="M11" s="734"/>
      <c r="N11" s="734"/>
      <c r="O11" s="734"/>
      <c r="P11" s="735"/>
      <c r="R11" s="739"/>
      <c r="S11" s="739"/>
      <c r="T11" s="739"/>
      <c r="U11" s="739"/>
      <c r="V11" s="739"/>
      <c r="W11" s="739"/>
      <c r="X11" s="739"/>
      <c r="Y11" s="739"/>
      <c r="Z11" s="38"/>
      <c r="AA11" s="38"/>
      <c r="AB11" s="38"/>
      <c r="AC11" s="38"/>
    </row>
    <row r="12" spans="1:31" ht="30" customHeight="1" thickBot="1">
      <c r="A12" s="52"/>
      <c r="B12" s="730" t="s">
        <v>240</v>
      </c>
      <c r="C12" s="731"/>
      <c r="D12" s="731"/>
      <c r="E12" s="731"/>
      <c r="F12" s="731"/>
      <c r="G12" s="731"/>
      <c r="H12" s="731"/>
      <c r="I12" s="731"/>
      <c r="J12" s="731"/>
      <c r="K12" s="731"/>
      <c r="L12" s="731"/>
      <c r="M12" s="731"/>
      <c r="N12" s="731"/>
      <c r="O12" s="731"/>
      <c r="P12" s="732"/>
      <c r="R12" s="26"/>
      <c r="S12" s="26"/>
      <c r="T12" s="26"/>
      <c r="U12" s="26"/>
      <c r="V12" s="26"/>
      <c r="W12" s="26"/>
      <c r="X12" s="26"/>
      <c r="Y12" s="26"/>
      <c r="Z12" s="26"/>
      <c r="AA12" s="26"/>
      <c r="AB12" s="26"/>
      <c r="AC12" s="26"/>
    </row>
    <row r="13" spans="1:31" ht="39.950000000000003" customHeight="1">
      <c r="A13" s="17"/>
      <c r="B13" s="746" t="s">
        <v>499</v>
      </c>
      <c r="C13" s="747"/>
      <c r="D13" s="747"/>
      <c r="E13" s="747"/>
      <c r="F13" s="748"/>
      <c r="G13" s="736" t="s">
        <v>63</v>
      </c>
      <c r="H13" s="740" t="s">
        <v>64</v>
      </c>
      <c r="I13" s="741"/>
      <c r="J13" s="742"/>
      <c r="K13" s="743" t="s">
        <v>238</v>
      </c>
      <c r="L13" s="744"/>
      <c r="M13" s="745"/>
      <c r="N13" s="802" t="s">
        <v>65</v>
      </c>
      <c r="O13" s="803"/>
      <c r="P13" s="736" t="s">
        <v>69</v>
      </c>
      <c r="R13" s="738"/>
      <c r="S13" s="739"/>
      <c r="T13" s="739"/>
      <c r="U13" s="739"/>
      <c r="V13" s="739"/>
      <c r="W13" s="739"/>
      <c r="X13" s="739"/>
      <c r="Y13" s="739"/>
      <c r="Z13" s="38"/>
      <c r="AA13" s="38"/>
      <c r="AB13" s="38"/>
      <c r="AC13" s="38"/>
    </row>
    <row r="14" spans="1:31" ht="39.950000000000003" customHeight="1" thickBot="1">
      <c r="A14" s="51"/>
      <c r="B14" s="749"/>
      <c r="C14" s="750"/>
      <c r="D14" s="750"/>
      <c r="E14" s="750"/>
      <c r="F14" s="751"/>
      <c r="G14" s="737"/>
      <c r="H14" s="98" t="s">
        <v>66</v>
      </c>
      <c r="I14" s="119" t="s">
        <v>67</v>
      </c>
      <c r="J14" s="120" t="s">
        <v>68</v>
      </c>
      <c r="K14" s="99" t="s">
        <v>66</v>
      </c>
      <c r="L14" s="119" t="s">
        <v>67</v>
      </c>
      <c r="M14" s="100" t="s">
        <v>68</v>
      </c>
      <c r="N14" s="804"/>
      <c r="O14" s="805"/>
      <c r="P14" s="737"/>
      <c r="R14" s="739"/>
      <c r="S14" s="739"/>
      <c r="T14" s="739"/>
      <c r="U14" s="739"/>
      <c r="V14" s="739"/>
      <c r="W14" s="739"/>
      <c r="X14" s="739"/>
      <c r="Y14" s="739"/>
      <c r="Z14" s="38"/>
      <c r="AA14" s="38"/>
      <c r="AB14" s="38"/>
      <c r="AC14" s="38"/>
    </row>
    <row r="15" spans="1:31" ht="38.25" customHeight="1">
      <c r="A15" s="64"/>
      <c r="B15" s="151" t="s">
        <v>59</v>
      </c>
      <c r="C15" s="767"/>
      <c r="D15" s="767"/>
      <c r="E15" s="767"/>
      <c r="F15" s="767"/>
      <c r="G15" s="266"/>
      <c r="H15" s="102">
        <v>0</v>
      </c>
      <c r="I15" s="103">
        <v>0</v>
      </c>
      <c r="J15" s="129">
        <f>SUM(H15:I15)</f>
        <v>0</v>
      </c>
      <c r="K15" s="102">
        <v>0</v>
      </c>
      <c r="L15" s="210">
        <v>0</v>
      </c>
      <c r="M15" s="366"/>
      <c r="N15" s="806"/>
      <c r="O15" s="807"/>
      <c r="P15" s="207"/>
      <c r="R15" s="40"/>
      <c r="S15" s="40"/>
      <c r="T15" s="40"/>
      <c r="U15" s="40"/>
      <c r="V15" s="40"/>
      <c r="W15" s="40"/>
      <c r="X15" s="40"/>
      <c r="Y15" s="40"/>
      <c r="Z15" s="40"/>
      <c r="AA15" s="40"/>
      <c r="AB15" s="40"/>
      <c r="AC15" s="40"/>
    </row>
    <row r="16" spans="1:31" ht="46.5" customHeight="1">
      <c r="A16" s="46"/>
      <c r="B16" s="152" t="s">
        <v>175</v>
      </c>
      <c r="C16" s="768"/>
      <c r="D16" s="768"/>
      <c r="E16" s="768"/>
      <c r="F16" s="768"/>
      <c r="G16" s="267"/>
      <c r="H16" s="105">
        <v>0</v>
      </c>
      <c r="I16" s="106">
        <v>0</v>
      </c>
      <c r="J16" s="124">
        <f t="shared" ref="J16:J22" si="0">SUM(H16:I16)</f>
        <v>0</v>
      </c>
      <c r="K16" s="105">
        <v>0</v>
      </c>
      <c r="L16" s="106">
        <v>0</v>
      </c>
      <c r="M16" s="367"/>
      <c r="N16" s="808"/>
      <c r="O16" s="809"/>
      <c r="P16" s="207"/>
      <c r="R16" s="40"/>
      <c r="S16" s="40"/>
      <c r="T16" s="40"/>
      <c r="U16" s="40"/>
      <c r="V16" s="40"/>
      <c r="W16" s="40"/>
      <c r="X16" s="40"/>
      <c r="Y16" s="40"/>
      <c r="Z16" s="40"/>
      <c r="AA16" s="40"/>
      <c r="AB16" s="40"/>
      <c r="AC16" s="40"/>
    </row>
    <row r="17" spans="1:33" ht="28.5" customHeight="1" thickBot="1">
      <c r="A17" s="46"/>
      <c r="B17" s="153" t="s">
        <v>306</v>
      </c>
      <c r="C17" s="775"/>
      <c r="D17" s="768"/>
      <c r="E17" s="768"/>
      <c r="F17" s="488"/>
      <c r="G17" s="267"/>
      <c r="H17" s="105">
        <v>0</v>
      </c>
      <c r="I17" s="106">
        <v>0</v>
      </c>
      <c r="J17" s="124">
        <f t="shared" si="0"/>
        <v>0</v>
      </c>
      <c r="K17" s="105">
        <v>0</v>
      </c>
      <c r="L17" s="106">
        <v>0</v>
      </c>
      <c r="M17" s="367"/>
      <c r="N17" s="808"/>
      <c r="O17" s="809"/>
      <c r="P17" s="207"/>
      <c r="R17" s="40"/>
      <c r="S17" s="40"/>
      <c r="T17" s="40"/>
      <c r="U17" s="40"/>
      <c r="V17" s="40"/>
      <c r="W17" s="40"/>
      <c r="X17" s="40"/>
      <c r="Y17" s="40"/>
      <c r="Z17" s="40"/>
      <c r="AA17" s="40"/>
      <c r="AB17" s="40"/>
      <c r="AC17" s="40"/>
    </row>
    <row r="18" spans="1:33" ht="30" customHeight="1">
      <c r="A18" s="46"/>
      <c r="B18" s="151" t="s">
        <v>307</v>
      </c>
      <c r="C18" s="257"/>
      <c r="D18" s="256"/>
      <c r="E18" s="256"/>
      <c r="F18" s="252"/>
      <c r="G18" s="267"/>
      <c r="H18" s="105">
        <v>0</v>
      </c>
      <c r="I18" s="106">
        <v>0</v>
      </c>
      <c r="J18" s="124">
        <f t="shared" ref="J18" si="1">SUM(H18:I18)</f>
        <v>0</v>
      </c>
      <c r="K18" s="105">
        <v>0</v>
      </c>
      <c r="L18" s="106">
        <v>0</v>
      </c>
      <c r="M18" s="367"/>
      <c r="N18" s="254"/>
      <c r="O18" s="255"/>
      <c r="P18" s="207"/>
      <c r="R18" s="40"/>
      <c r="S18" s="40"/>
      <c r="T18" s="40"/>
      <c r="U18" s="40"/>
      <c r="V18" s="40"/>
      <c r="W18" s="40"/>
      <c r="X18" s="40"/>
      <c r="Y18" s="40"/>
      <c r="Z18" s="40"/>
      <c r="AA18" s="40"/>
      <c r="AB18" s="40"/>
      <c r="AC18" s="40"/>
    </row>
    <row r="19" spans="1:33" ht="30" customHeight="1" thickBot="1">
      <c r="A19" s="46"/>
      <c r="B19" s="153" t="s">
        <v>308</v>
      </c>
      <c r="C19" s="315"/>
      <c r="D19" s="314"/>
      <c r="E19" s="314"/>
      <c r="F19" s="313"/>
      <c r="G19" s="267"/>
      <c r="H19" s="105">
        <v>0</v>
      </c>
      <c r="I19" s="106">
        <v>0</v>
      </c>
      <c r="J19" s="124">
        <f t="shared" ref="J19" si="2">SUM(H19:I19)</f>
        <v>0</v>
      </c>
      <c r="K19" s="105">
        <v>0</v>
      </c>
      <c r="L19" s="106">
        <v>0</v>
      </c>
      <c r="M19" s="367"/>
      <c r="N19" s="316"/>
      <c r="O19" s="317"/>
      <c r="P19" s="207"/>
      <c r="R19" s="40"/>
      <c r="S19" s="40"/>
      <c r="T19" s="40"/>
      <c r="U19" s="40"/>
      <c r="V19" s="40"/>
      <c r="W19" s="40"/>
      <c r="X19" s="40"/>
      <c r="Y19" s="40"/>
      <c r="Z19" s="40"/>
      <c r="AA19" s="40"/>
      <c r="AB19" s="40"/>
      <c r="AC19" s="40"/>
    </row>
    <row r="20" spans="1:33" ht="30" customHeight="1">
      <c r="A20" s="46"/>
      <c r="B20" s="151" t="s">
        <v>309</v>
      </c>
      <c r="C20" s="315"/>
      <c r="D20" s="314"/>
      <c r="E20" s="314"/>
      <c r="F20" s="313"/>
      <c r="G20" s="267"/>
      <c r="H20" s="105">
        <v>0</v>
      </c>
      <c r="I20" s="106">
        <v>0</v>
      </c>
      <c r="J20" s="124">
        <f t="shared" ref="J20" si="3">SUM(H20:I20)</f>
        <v>0</v>
      </c>
      <c r="K20" s="105">
        <v>0</v>
      </c>
      <c r="L20" s="106">
        <v>0</v>
      </c>
      <c r="M20" s="367"/>
      <c r="N20" s="316"/>
      <c r="O20" s="317"/>
      <c r="P20" s="207"/>
      <c r="R20" s="40"/>
      <c r="S20" s="40"/>
      <c r="T20" s="40"/>
      <c r="U20" s="40"/>
      <c r="V20" s="40"/>
      <c r="W20" s="40"/>
      <c r="X20" s="40"/>
      <c r="Y20" s="40"/>
      <c r="Z20" s="40"/>
      <c r="AA20" s="40"/>
      <c r="AB20" s="40"/>
      <c r="AC20" s="40"/>
    </row>
    <row r="21" spans="1:33" ht="33" customHeight="1" thickBot="1">
      <c r="A21" s="46"/>
      <c r="B21" s="153" t="s">
        <v>439</v>
      </c>
      <c r="C21" s="775"/>
      <c r="D21" s="768"/>
      <c r="E21" s="768"/>
      <c r="F21" s="488"/>
      <c r="G21" s="267"/>
      <c r="H21" s="105">
        <v>0</v>
      </c>
      <c r="I21" s="106">
        <v>0</v>
      </c>
      <c r="J21" s="124">
        <f t="shared" si="0"/>
        <v>0</v>
      </c>
      <c r="K21" s="105">
        <v>0</v>
      </c>
      <c r="L21" s="106">
        <v>0</v>
      </c>
      <c r="M21" s="367"/>
      <c r="N21" s="808"/>
      <c r="O21" s="809"/>
      <c r="P21" s="207"/>
      <c r="R21" s="40"/>
      <c r="S21" s="40"/>
      <c r="T21" s="40"/>
      <c r="U21" s="40"/>
      <c r="V21" s="40"/>
      <c r="W21" s="40"/>
      <c r="X21" s="40"/>
      <c r="Y21" s="40"/>
      <c r="Z21" s="40"/>
      <c r="AA21" s="40"/>
      <c r="AB21" s="40"/>
      <c r="AC21" s="40"/>
    </row>
    <row r="22" spans="1:33" ht="36" customHeight="1" thickBot="1">
      <c r="A22" s="46"/>
      <c r="B22" s="151" t="s">
        <v>440</v>
      </c>
      <c r="C22" s="462"/>
      <c r="D22" s="462"/>
      <c r="E22" s="462"/>
      <c r="F22" s="462"/>
      <c r="G22" s="268"/>
      <c r="H22" s="125">
        <v>0</v>
      </c>
      <c r="I22" s="126">
        <v>0</v>
      </c>
      <c r="J22" s="130">
        <f t="shared" si="0"/>
        <v>0</v>
      </c>
      <c r="K22" s="125">
        <v>0</v>
      </c>
      <c r="L22" s="126">
        <v>0</v>
      </c>
      <c r="M22" s="368"/>
      <c r="N22" s="810"/>
      <c r="O22" s="811"/>
      <c r="P22" s="208"/>
      <c r="R22" s="40"/>
      <c r="S22" s="40"/>
      <c r="T22" s="40"/>
      <c r="U22" s="40"/>
      <c r="V22" s="40"/>
      <c r="W22" s="40"/>
      <c r="X22" s="40"/>
      <c r="Y22" s="40"/>
      <c r="Z22" s="40"/>
      <c r="AA22" s="40"/>
      <c r="AB22" s="40"/>
      <c r="AC22" s="40"/>
    </row>
    <row r="23" spans="1:33" ht="30" customHeight="1" thickBot="1">
      <c r="A23" s="52"/>
      <c r="B23" s="769" t="s">
        <v>239</v>
      </c>
      <c r="C23" s="770"/>
      <c r="D23" s="770"/>
      <c r="E23" s="770"/>
      <c r="F23" s="770"/>
      <c r="G23" s="770"/>
      <c r="H23" s="770"/>
      <c r="I23" s="770"/>
      <c r="J23" s="770"/>
      <c r="K23" s="770"/>
      <c r="L23" s="770"/>
      <c r="M23" s="770"/>
      <c r="N23" s="770"/>
      <c r="O23" s="770"/>
      <c r="P23" s="771"/>
      <c r="R23" s="18"/>
      <c r="S23" s="18"/>
      <c r="T23" s="18"/>
      <c r="U23" s="18"/>
      <c r="V23" s="18"/>
      <c r="W23" s="18"/>
      <c r="X23" s="18"/>
      <c r="Y23" s="18"/>
      <c r="Z23" s="18"/>
      <c r="AA23" s="18"/>
      <c r="AB23" s="18"/>
      <c r="AC23" s="18"/>
    </row>
    <row r="24" spans="1:33" ht="80.099999999999994" customHeight="1" thickBot="1">
      <c r="A24" s="17"/>
      <c r="B24" s="746" t="s">
        <v>499</v>
      </c>
      <c r="C24" s="747"/>
      <c r="D24" s="747"/>
      <c r="E24" s="747"/>
      <c r="F24" s="748"/>
      <c r="G24" s="736" t="s">
        <v>63</v>
      </c>
      <c r="H24" s="740" t="s">
        <v>64</v>
      </c>
      <c r="I24" s="741"/>
      <c r="J24" s="742"/>
      <c r="K24" s="783" t="s">
        <v>238</v>
      </c>
      <c r="L24" s="784"/>
      <c r="M24" s="785"/>
      <c r="N24" s="812" t="s">
        <v>65</v>
      </c>
      <c r="O24" s="803"/>
      <c r="P24" s="736" t="s">
        <v>69</v>
      </c>
      <c r="R24" s="782"/>
      <c r="S24" s="782"/>
      <c r="T24" s="782"/>
      <c r="U24" s="782"/>
      <c r="V24" s="782"/>
      <c r="W24" s="782"/>
      <c r="X24" s="782"/>
      <c r="Y24" s="782"/>
      <c r="Z24" s="66"/>
      <c r="AA24" s="66"/>
      <c r="AB24" s="66"/>
      <c r="AC24" s="66"/>
    </row>
    <row r="25" spans="1:33" ht="30" customHeight="1" thickBot="1">
      <c r="A25" s="51"/>
      <c r="B25" s="749"/>
      <c r="C25" s="773"/>
      <c r="D25" s="773"/>
      <c r="E25" s="773"/>
      <c r="F25" s="774"/>
      <c r="G25" s="772"/>
      <c r="H25" s="122" t="s">
        <v>66</v>
      </c>
      <c r="I25" s="123" t="s">
        <v>67</v>
      </c>
      <c r="J25" s="101" t="s">
        <v>68</v>
      </c>
      <c r="K25" s="131" t="s">
        <v>66</v>
      </c>
      <c r="L25" s="132" t="s">
        <v>67</v>
      </c>
      <c r="M25" s="127" t="s">
        <v>68</v>
      </c>
      <c r="N25" s="813"/>
      <c r="O25" s="805"/>
      <c r="P25" s="772"/>
      <c r="R25" s="739"/>
      <c r="S25" s="739"/>
      <c r="T25" s="739"/>
      <c r="U25" s="739"/>
      <c r="V25" s="739"/>
      <c r="W25" s="739"/>
      <c r="X25" s="739"/>
      <c r="Y25" s="739"/>
      <c r="Z25" s="38"/>
      <c r="AA25" s="38"/>
      <c r="AB25" s="38"/>
      <c r="AC25" s="38"/>
    </row>
    <row r="26" spans="1:33" ht="51" customHeight="1" thickBot="1">
      <c r="A26" s="64"/>
      <c r="B26" s="151" t="s">
        <v>59</v>
      </c>
      <c r="C26" s="786"/>
      <c r="D26" s="787"/>
      <c r="E26" s="787"/>
      <c r="F26" s="788"/>
      <c r="G26" s="323"/>
      <c r="H26" s="102">
        <v>0</v>
      </c>
      <c r="I26" s="103">
        <v>0</v>
      </c>
      <c r="J26" s="104">
        <v>0</v>
      </c>
      <c r="K26" s="102">
        <v>0</v>
      </c>
      <c r="L26" s="259">
        <v>0</v>
      </c>
      <c r="M26" s="269"/>
      <c r="N26" s="814"/>
      <c r="O26" s="815"/>
      <c r="P26" s="271"/>
      <c r="V26" s="739"/>
      <c r="W26" s="739"/>
      <c r="X26" s="739"/>
      <c r="Y26" s="739"/>
      <c r="Z26" s="739"/>
      <c r="AA26" s="739"/>
      <c r="AB26" s="739"/>
      <c r="AC26" s="739"/>
      <c r="AD26" s="38"/>
      <c r="AE26" s="38"/>
      <c r="AF26" s="38"/>
      <c r="AG26" s="38"/>
    </row>
    <row r="27" spans="1:33" ht="38.25" customHeight="1" thickBot="1">
      <c r="A27" s="46"/>
      <c r="B27" s="152" t="s">
        <v>175</v>
      </c>
      <c r="C27" s="723"/>
      <c r="D27" s="724"/>
      <c r="E27" s="724"/>
      <c r="F27" s="725"/>
      <c r="G27" s="323"/>
      <c r="H27" s="105">
        <v>0</v>
      </c>
      <c r="I27" s="106">
        <v>0</v>
      </c>
      <c r="J27" s="107">
        <v>0</v>
      </c>
      <c r="K27" s="105">
        <v>0</v>
      </c>
      <c r="L27" s="106">
        <v>0</v>
      </c>
      <c r="M27" s="154"/>
      <c r="N27" s="816"/>
      <c r="O27" s="817"/>
      <c r="P27" s="272"/>
      <c r="R27" s="38"/>
      <c r="S27" s="38"/>
      <c r="T27" s="38"/>
      <c r="U27" s="38"/>
      <c r="V27" s="38"/>
      <c r="W27" s="38"/>
      <c r="X27" s="38"/>
      <c r="Y27" s="38"/>
      <c r="Z27" s="38"/>
      <c r="AA27" s="38"/>
      <c r="AB27" s="38"/>
      <c r="AC27" s="38"/>
    </row>
    <row r="28" spans="1:33" ht="36" customHeight="1" thickBot="1">
      <c r="A28" s="46"/>
      <c r="B28" s="152" t="s">
        <v>306</v>
      </c>
      <c r="C28" s="723"/>
      <c r="D28" s="724"/>
      <c r="E28" s="724"/>
      <c r="F28" s="725"/>
      <c r="G28" s="323"/>
      <c r="H28" s="105">
        <v>0</v>
      </c>
      <c r="I28" s="106">
        <v>0</v>
      </c>
      <c r="J28" s="107">
        <v>0</v>
      </c>
      <c r="K28" s="105">
        <v>0</v>
      </c>
      <c r="L28" s="106">
        <v>0</v>
      </c>
      <c r="M28" s="154"/>
      <c r="N28" s="816"/>
      <c r="O28" s="817"/>
      <c r="P28" s="272"/>
      <c r="R28" s="76"/>
      <c r="S28" s="76"/>
      <c r="T28" s="76"/>
      <c r="U28" s="76"/>
      <c r="V28" s="76"/>
      <c r="W28" s="76"/>
      <c r="X28" s="76"/>
      <c r="Y28" s="76"/>
      <c r="Z28" s="76"/>
      <c r="AA28" s="76"/>
      <c r="AB28" s="76"/>
      <c r="AC28" s="76"/>
    </row>
    <row r="29" spans="1:33" ht="43.5" customHeight="1" thickBot="1">
      <c r="A29" s="46"/>
      <c r="B29" s="152" t="s">
        <v>307</v>
      </c>
      <c r="C29" s="723"/>
      <c r="D29" s="724"/>
      <c r="E29" s="724"/>
      <c r="F29" s="725"/>
      <c r="G29" s="323"/>
      <c r="H29" s="105">
        <v>0</v>
      </c>
      <c r="I29" s="106">
        <v>0</v>
      </c>
      <c r="J29" s="107">
        <v>0</v>
      </c>
      <c r="K29" s="105">
        <v>0</v>
      </c>
      <c r="L29" s="106">
        <v>0</v>
      </c>
      <c r="M29" s="154"/>
      <c r="N29" s="816"/>
      <c r="O29" s="817"/>
      <c r="P29" s="272"/>
      <c r="R29" s="76"/>
      <c r="S29" s="76"/>
      <c r="T29" s="76"/>
      <c r="U29" s="76"/>
      <c r="V29" s="76"/>
      <c r="W29" s="76"/>
      <c r="X29" s="76"/>
      <c r="Y29" s="76"/>
      <c r="Z29" s="76"/>
      <c r="AA29" s="76"/>
      <c r="AB29" s="76"/>
      <c r="AC29" s="76"/>
    </row>
    <row r="30" spans="1:33" ht="43.5" customHeight="1" thickBot="1">
      <c r="A30" s="46"/>
      <c r="B30" s="152" t="s">
        <v>308</v>
      </c>
      <c r="C30" s="723"/>
      <c r="D30" s="724"/>
      <c r="E30" s="724"/>
      <c r="F30" s="725"/>
      <c r="G30" s="323"/>
      <c r="H30" s="105">
        <v>0</v>
      </c>
      <c r="I30" s="106">
        <v>0</v>
      </c>
      <c r="J30" s="107">
        <v>0</v>
      </c>
      <c r="K30" s="105">
        <v>0</v>
      </c>
      <c r="L30" s="106">
        <v>0</v>
      </c>
      <c r="M30" s="154"/>
      <c r="N30" s="816"/>
      <c r="O30" s="817"/>
      <c r="P30" s="272"/>
      <c r="R30" s="76"/>
      <c r="S30" s="76"/>
      <c r="T30" s="76"/>
      <c r="U30" s="76"/>
      <c r="V30" s="76"/>
      <c r="W30" s="76"/>
      <c r="X30" s="76"/>
      <c r="Y30" s="76"/>
      <c r="Z30" s="76"/>
      <c r="AA30" s="76"/>
      <c r="AB30" s="76"/>
      <c r="AC30" s="76"/>
    </row>
    <row r="31" spans="1:33" ht="42.75" customHeight="1" thickBot="1">
      <c r="A31" s="46"/>
      <c r="B31" s="152" t="s">
        <v>309</v>
      </c>
      <c r="C31" s="691"/>
      <c r="D31" s="692"/>
      <c r="E31" s="692"/>
      <c r="F31" s="693"/>
      <c r="G31" s="323"/>
      <c r="H31" s="108">
        <v>0</v>
      </c>
      <c r="I31" s="265">
        <v>0</v>
      </c>
      <c r="J31" s="110">
        <v>0</v>
      </c>
      <c r="K31" s="108">
        <v>0</v>
      </c>
      <c r="L31" s="265">
        <v>0</v>
      </c>
      <c r="M31" s="270"/>
      <c r="N31" s="290"/>
      <c r="O31" s="291"/>
      <c r="P31" s="272"/>
      <c r="R31" s="264"/>
      <c r="S31" s="264"/>
      <c r="T31" s="264"/>
      <c r="U31" s="264"/>
      <c r="V31" s="264"/>
      <c r="W31" s="264"/>
      <c r="X31" s="264"/>
      <c r="Y31" s="264"/>
      <c r="Z31" s="264"/>
      <c r="AA31" s="264"/>
      <c r="AB31" s="264"/>
      <c r="AC31" s="264"/>
    </row>
    <row r="32" spans="1:33" ht="43.5" customHeight="1" thickBot="1">
      <c r="A32" s="46"/>
      <c r="B32" s="152" t="s">
        <v>439</v>
      </c>
      <c r="C32" s="691"/>
      <c r="D32" s="692"/>
      <c r="E32" s="692"/>
      <c r="F32" s="693"/>
      <c r="G32" s="323"/>
      <c r="H32" s="108">
        <v>0</v>
      </c>
      <c r="I32" s="265">
        <v>0</v>
      </c>
      <c r="J32" s="110">
        <v>0</v>
      </c>
      <c r="K32" s="108">
        <v>0</v>
      </c>
      <c r="L32" s="265">
        <v>0</v>
      </c>
      <c r="M32" s="270"/>
      <c r="N32" s="290"/>
      <c r="O32" s="291"/>
      <c r="P32" s="272"/>
      <c r="R32" s="264"/>
      <c r="S32" s="264"/>
      <c r="T32" s="264"/>
      <c r="U32" s="264"/>
      <c r="V32" s="264"/>
      <c r="W32" s="264"/>
      <c r="X32" s="264"/>
      <c r="Y32" s="264"/>
      <c r="Z32" s="264"/>
      <c r="AA32" s="264"/>
      <c r="AB32" s="264"/>
      <c r="AC32" s="264"/>
    </row>
    <row r="33" spans="1:29" ht="33" customHeight="1" thickBot="1">
      <c r="A33" s="46"/>
      <c r="B33" s="152" t="s">
        <v>440</v>
      </c>
      <c r="C33" s="691"/>
      <c r="D33" s="692"/>
      <c r="E33" s="692"/>
      <c r="F33" s="693"/>
      <c r="G33" s="323"/>
      <c r="H33" s="108">
        <v>0</v>
      </c>
      <c r="I33" s="109">
        <v>0</v>
      </c>
      <c r="J33" s="110">
        <v>0</v>
      </c>
      <c r="K33" s="108">
        <v>0</v>
      </c>
      <c r="L33" s="260">
        <v>0</v>
      </c>
      <c r="M33" s="270"/>
      <c r="N33" s="818"/>
      <c r="O33" s="819"/>
      <c r="P33" s="273"/>
      <c r="R33" s="76"/>
      <c r="S33" s="76"/>
      <c r="T33" s="76"/>
      <c r="U33" s="76"/>
      <c r="V33" s="76"/>
      <c r="W33" s="76"/>
      <c r="X33" s="76"/>
      <c r="Y33" s="76"/>
      <c r="Z33" s="76"/>
      <c r="AA33" s="76"/>
      <c r="AB33" s="76"/>
      <c r="AC33" s="76"/>
    </row>
    <row r="34" spans="1:29" ht="30" customHeight="1" thickBot="1">
      <c r="A34" s="43"/>
      <c r="B34" s="730" t="s">
        <v>456</v>
      </c>
      <c r="C34" s="731"/>
      <c r="D34" s="731"/>
      <c r="E34" s="731"/>
      <c r="F34" s="731"/>
      <c r="G34" s="731"/>
      <c r="H34" s="731"/>
      <c r="I34" s="731"/>
      <c r="J34" s="731"/>
      <c r="K34" s="731"/>
      <c r="L34" s="731"/>
      <c r="M34" s="731"/>
      <c r="N34" s="731"/>
      <c r="O34" s="731"/>
      <c r="P34" s="732"/>
      <c r="R34" s="782"/>
      <c r="S34" s="782"/>
      <c r="T34" s="782"/>
      <c r="U34" s="782"/>
      <c r="V34" s="782"/>
      <c r="W34" s="782"/>
      <c r="X34" s="782"/>
      <c r="Y34" s="782"/>
      <c r="Z34" s="66"/>
      <c r="AA34" s="66"/>
      <c r="AB34" s="66"/>
      <c r="AC34" s="66"/>
    </row>
    <row r="35" spans="1:29" ht="99.95" customHeight="1">
      <c r="A35" s="43"/>
      <c r="B35" s="820"/>
      <c r="C35" s="821"/>
      <c r="D35" s="821"/>
      <c r="E35" s="821"/>
      <c r="F35" s="821"/>
      <c r="G35" s="821"/>
      <c r="H35" s="821"/>
      <c r="I35" s="821"/>
      <c r="J35" s="821"/>
      <c r="K35" s="821"/>
      <c r="L35" s="821"/>
      <c r="M35" s="821"/>
      <c r="N35" s="821"/>
      <c r="O35" s="821"/>
      <c r="P35" s="822"/>
      <c r="R35" s="782"/>
      <c r="S35" s="782"/>
      <c r="T35" s="782"/>
      <c r="U35" s="782"/>
      <c r="V35" s="782"/>
      <c r="W35" s="782"/>
      <c r="X35" s="782"/>
      <c r="Y35" s="782"/>
      <c r="Z35" s="66"/>
      <c r="AA35" s="66"/>
      <c r="AB35" s="66"/>
      <c r="AC35" s="66"/>
    </row>
    <row r="36" spans="1:29" ht="15" customHeight="1" thickBot="1">
      <c r="A36" s="43"/>
      <c r="B36" s="823"/>
      <c r="C36" s="824"/>
      <c r="D36" s="824"/>
      <c r="E36" s="824"/>
      <c r="F36" s="824"/>
      <c r="G36" s="824"/>
      <c r="H36" s="824"/>
      <c r="I36" s="824"/>
      <c r="J36" s="824"/>
      <c r="K36" s="824"/>
      <c r="L36" s="824"/>
      <c r="M36" s="824"/>
      <c r="N36" s="824"/>
      <c r="O36" s="824"/>
      <c r="P36" s="825"/>
    </row>
    <row r="37" spans="1:29" ht="30" customHeight="1" thickBot="1">
      <c r="A37" s="45"/>
      <c r="B37" s="714" t="s">
        <v>237</v>
      </c>
      <c r="C37" s="715"/>
      <c r="D37" s="715"/>
      <c r="E37" s="716"/>
      <c r="F37" s="716"/>
      <c r="G37" s="716"/>
      <c r="H37" s="716"/>
      <c r="I37" s="716"/>
      <c r="J37" s="716"/>
      <c r="K37" s="716"/>
      <c r="L37" s="716"/>
      <c r="M37" s="716"/>
      <c r="N37" s="716"/>
      <c r="O37" s="716"/>
      <c r="P37" s="717"/>
      <c r="U37" s="26"/>
      <c r="V37" s="26"/>
      <c r="W37" s="26"/>
      <c r="AA37" s="26"/>
    </row>
    <row r="38" spans="1:29" ht="30" customHeight="1">
      <c r="A38" s="17"/>
      <c r="B38" s="718" t="s">
        <v>236</v>
      </c>
      <c r="C38" s="719"/>
      <c r="D38" s="719"/>
      <c r="E38" s="720"/>
      <c r="F38" s="720"/>
      <c r="G38" s="720"/>
      <c r="H38" s="720"/>
      <c r="I38" s="720"/>
      <c r="J38" s="720"/>
      <c r="K38" s="720"/>
      <c r="L38" s="720"/>
      <c r="M38" s="720"/>
      <c r="N38" s="720"/>
      <c r="O38" s="720"/>
      <c r="P38" s="721"/>
      <c r="U38" s="26"/>
      <c r="V38" s="26"/>
      <c r="W38" s="26"/>
      <c r="AA38" s="26"/>
    </row>
    <row r="39" spans="1:29" ht="91.5" customHeight="1">
      <c r="A39" s="17"/>
      <c r="B39" s="722"/>
      <c r="C39" s="723"/>
      <c r="D39" s="723"/>
      <c r="E39" s="724"/>
      <c r="F39" s="724"/>
      <c r="G39" s="724"/>
      <c r="H39" s="724"/>
      <c r="I39" s="724"/>
      <c r="J39" s="724"/>
      <c r="K39" s="724"/>
      <c r="L39" s="724"/>
      <c r="M39" s="724"/>
      <c r="N39" s="724"/>
      <c r="O39" s="724"/>
      <c r="P39" s="725"/>
      <c r="Q39" s="18"/>
      <c r="R39" s="18"/>
      <c r="S39" s="18"/>
      <c r="T39" s="18"/>
      <c r="U39" s="18"/>
      <c r="V39" s="18"/>
      <c r="W39" s="26"/>
      <c r="AA39" s="26"/>
    </row>
    <row r="40" spans="1:29" ht="30" customHeight="1">
      <c r="A40" s="17"/>
      <c r="B40" s="697" t="s">
        <v>235</v>
      </c>
      <c r="C40" s="698"/>
      <c r="D40" s="698"/>
      <c r="E40" s="541"/>
      <c r="F40" s="541"/>
      <c r="G40" s="541"/>
      <c r="H40" s="541"/>
      <c r="I40" s="541"/>
      <c r="J40" s="541"/>
      <c r="K40" s="541"/>
      <c r="L40" s="541"/>
      <c r="M40" s="541"/>
      <c r="N40" s="541"/>
      <c r="O40" s="541"/>
      <c r="P40" s="542"/>
      <c r="Q40" s="18"/>
      <c r="R40" s="18"/>
      <c r="S40" s="18"/>
      <c r="T40" s="18"/>
      <c r="U40" s="18"/>
      <c r="V40" s="18"/>
      <c r="W40" s="26"/>
      <c r="AA40" s="26"/>
    </row>
    <row r="41" spans="1:29" ht="103.5" customHeight="1">
      <c r="A41" s="17"/>
      <c r="B41" s="726"/>
      <c r="C41" s="727"/>
      <c r="D41" s="727"/>
      <c r="E41" s="728"/>
      <c r="F41" s="728"/>
      <c r="G41" s="728"/>
      <c r="H41" s="728"/>
      <c r="I41" s="728"/>
      <c r="J41" s="728"/>
      <c r="K41" s="728"/>
      <c r="L41" s="728"/>
      <c r="M41" s="728"/>
      <c r="N41" s="728"/>
      <c r="O41" s="728"/>
      <c r="P41" s="729"/>
      <c r="Q41" s="18"/>
      <c r="R41" s="18"/>
      <c r="S41" s="18"/>
      <c r="T41" s="18"/>
      <c r="U41" s="18"/>
      <c r="V41" s="18"/>
      <c r="W41" s="26"/>
      <c r="AA41" s="26"/>
    </row>
    <row r="42" spans="1:29" ht="30" customHeight="1">
      <c r="A42" s="17"/>
      <c r="B42" s="697" t="s">
        <v>234</v>
      </c>
      <c r="C42" s="698"/>
      <c r="D42" s="698"/>
      <c r="E42" s="541"/>
      <c r="F42" s="541"/>
      <c r="G42" s="541"/>
      <c r="H42" s="541"/>
      <c r="I42" s="541"/>
      <c r="J42" s="541"/>
      <c r="K42" s="541"/>
      <c r="L42" s="541"/>
      <c r="M42" s="541"/>
      <c r="N42" s="541"/>
      <c r="O42" s="541"/>
      <c r="P42" s="542"/>
      <c r="Q42" s="18"/>
      <c r="R42" s="18"/>
      <c r="S42" s="18"/>
      <c r="T42" s="18"/>
      <c r="U42" s="18"/>
      <c r="V42" s="18"/>
      <c r="W42" s="26"/>
      <c r="AA42" s="26"/>
    </row>
    <row r="43" spans="1:29" ht="88.5" customHeight="1" thickBot="1">
      <c r="A43" s="17"/>
      <c r="B43" s="699"/>
      <c r="C43" s="700"/>
      <c r="D43" s="700"/>
      <c r="E43" s="701"/>
      <c r="F43" s="701"/>
      <c r="G43" s="701"/>
      <c r="H43" s="701"/>
      <c r="I43" s="701"/>
      <c r="J43" s="701"/>
      <c r="K43" s="701"/>
      <c r="L43" s="701"/>
      <c r="M43" s="701"/>
      <c r="N43" s="701"/>
      <c r="O43" s="701"/>
      <c r="P43" s="702"/>
      <c r="Q43" s="18"/>
      <c r="R43" s="18"/>
      <c r="S43" s="18"/>
      <c r="T43" s="18"/>
      <c r="U43" s="18"/>
      <c r="V43" s="18"/>
      <c r="W43" s="26"/>
      <c r="AA43" s="26"/>
    </row>
    <row r="44" spans="1:29" ht="30" customHeight="1" thickBot="1">
      <c r="A44" s="50"/>
      <c r="B44" s="703" t="s">
        <v>451</v>
      </c>
      <c r="C44" s="704"/>
      <c r="D44" s="704"/>
      <c r="E44" s="704"/>
      <c r="F44" s="704"/>
      <c r="G44" s="704"/>
      <c r="H44" s="704"/>
      <c r="I44" s="704"/>
      <c r="J44" s="704"/>
      <c r="K44" s="704"/>
      <c r="L44" s="704"/>
      <c r="M44" s="704"/>
      <c r="N44" s="704"/>
      <c r="O44" s="704"/>
      <c r="P44" s="486"/>
      <c r="Q44" s="28"/>
      <c r="R44" s="28"/>
      <c r="S44" s="28"/>
      <c r="T44" s="28"/>
      <c r="U44" s="28"/>
      <c r="V44" s="28"/>
      <c r="W44" s="26"/>
      <c r="AA44" s="26"/>
    </row>
    <row r="45" spans="1:29" ht="30" customHeight="1">
      <c r="A45" s="17"/>
      <c r="B45" s="705" t="s">
        <v>70</v>
      </c>
      <c r="C45" s="706"/>
      <c r="D45" s="706"/>
      <c r="E45" s="706"/>
      <c r="F45" s="706"/>
      <c r="G45" s="706"/>
      <c r="H45" s="706"/>
      <c r="I45" s="706"/>
      <c r="J45" s="706"/>
      <c r="K45" s="706"/>
      <c r="L45" s="706"/>
      <c r="M45" s="707"/>
      <c r="N45" s="711" t="s">
        <v>71</v>
      </c>
      <c r="O45" s="712"/>
      <c r="P45" s="713"/>
      <c r="Q45" s="67"/>
      <c r="R45" s="67"/>
      <c r="S45" s="67"/>
      <c r="T45" s="67"/>
      <c r="U45" s="67"/>
      <c r="V45" s="67"/>
      <c r="W45" s="26"/>
      <c r="AA45" s="26"/>
    </row>
    <row r="46" spans="1:29" ht="30" customHeight="1" thickBot="1">
      <c r="A46" s="17"/>
      <c r="B46" s="705"/>
      <c r="C46" s="706"/>
      <c r="D46" s="706"/>
      <c r="E46" s="706"/>
      <c r="F46" s="706"/>
      <c r="G46" s="706"/>
      <c r="H46" s="706"/>
      <c r="I46" s="706"/>
      <c r="J46" s="706"/>
      <c r="K46" s="706"/>
      <c r="L46" s="706"/>
      <c r="M46" s="707"/>
      <c r="N46" s="221" t="s">
        <v>66</v>
      </c>
      <c r="O46" s="123" t="s">
        <v>67</v>
      </c>
      <c r="P46" s="101" t="s">
        <v>68</v>
      </c>
      <c r="Q46" s="67"/>
      <c r="R46" s="67"/>
      <c r="S46" s="67"/>
      <c r="T46" s="67"/>
      <c r="U46" s="67"/>
      <c r="V46" s="67"/>
    </row>
    <row r="47" spans="1:29" s="225" customFormat="1" ht="30" customHeight="1" thickBot="1">
      <c r="A47" s="223"/>
      <c r="B47" s="708" t="s">
        <v>72</v>
      </c>
      <c r="C47" s="709"/>
      <c r="D47" s="709"/>
      <c r="E47" s="709"/>
      <c r="F47" s="709"/>
      <c r="G47" s="709"/>
      <c r="H47" s="709"/>
      <c r="I47" s="709"/>
      <c r="J47" s="709"/>
      <c r="K47" s="709"/>
      <c r="L47" s="709"/>
      <c r="M47" s="710"/>
      <c r="N47" s="274">
        <f>SUM(N48)</f>
        <v>0</v>
      </c>
      <c r="O47" s="274">
        <f>SUM(N47,O48)</f>
        <v>0</v>
      </c>
      <c r="P47" s="237">
        <f>N47+O47</f>
        <v>0</v>
      </c>
      <c r="Q47" s="224"/>
      <c r="R47" s="224"/>
      <c r="S47" s="224"/>
      <c r="T47" s="224"/>
      <c r="U47" s="224"/>
      <c r="V47" s="224"/>
    </row>
    <row r="48" spans="1:29" s="44" customFormat="1" ht="30" customHeight="1" thickBot="1">
      <c r="A48" s="17"/>
      <c r="B48" s="694" t="s">
        <v>73</v>
      </c>
      <c r="C48" s="695"/>
      <c r="D48" s="695"/>
      <c r="E48" s="695"/>
      <c r="F48" s="695"/>
      <c r="G48" s="695"/>
      <c r="H48" s="695"/>
      <c r="I48" s="695"/>
      <c r="J48" s="695"/>
      <c r="K48" s="695"/>
      <c r="L48" s="695"/>
      <c r="M48" s="696"/>
      <c r="N48" s="275"/>
      <c r="O48" s="275"/>
      <c r="P48" s="238"/>
      <c r="T48" s="26"/>
      <c r="U48" s="26"/>
      <c r="V48" s="26"/>
      <c r="W48" s="26"/>
      <c r="AA48" s="26"/>
    </row>
    <row r="49" spans="1:27" ht="30" customHeight="1" thickBot="1">
      <c r="A49" s="17"/>
      <c r="B49" s="708" t="s">
        <v>74</v>
      </c>
      <c r="C49" s="709"/>
      <c r="D49" s="709"/>
      <c r="E49" s="709"/>
      <c r="F49" s="709"/>
      <c r="G49" s="709"/>
      <c r="H49" s="709"/>
      <c r="I49" s="709"/>
      <c r="J49" s="709"/>
      <c r="K49" s="709"/>
      <c r="L49" s="709"/>
      <c r="M49" s="710"/>
      <c r="N49" s="111">
        <f>SUM(N50:N51)</f>
        <v>0</v>
      </c>
      <c r="O49" s="111">
        <f>SUM(O50:O51)</f>
        <v>0</v>
      </c>
      <c r="P49" s="226">
        <f>N49+O49</f>
        <v>0</v>
      </c>
      <c r="T49" s="26"/>
      <c r="U49" s="26"/>
      <c r="V49" s="26"/>
      <c r="W49" s="26"/>
      <c r="AA49" s="26"/>
    </row>
    <row r="50" spans="1:27" ht="30" customHeight="1">
      <c r="A50" s="17"/>
      <c r="B50" s="789" t="s">
        <v>75</v>
      </c>
      <c r="C50" s="790"/>
      <c r="D50" s="790"/>
      <c r="E50" s="790"/>
      <c r="F50" s="790"/>
      <c r="G50" s="790"/>
      <c r="H50" s="790"/>
      <c r="I50" s="790"/>
      <c r="J50" s="790"/>
      <c r="K50" s="790"/>
      <c r="L50" s="790"/>
      <c r="M50" s="791"/>
      <c r="N50" s="276"/>
      <c r="O50" s="276"/>
      <c r="P50" s="227"/>
      <c r="T50" s="26"/>
      <c r="U50" s="26"/>
      <c r="V50" s="26"/>
      <c r="W50" s="26"/>
      <c r="AA50" s="26"/>
    </row>
    <row r="51" spans="1:27" ht="30" customHeight="1" thickBot="1">
      <c r="A51" s="17"/>
      <c r="B51" s="792" t="s">
        <v>76</v>
      </c>
      <c r="C51" s="793"/>
      <c r="D51" s="793"/>
      <c r="E51" s="793"/>
      <c r="F51" s="793"/>
      <c r="G51" s="793"/>
      <c r="H51" s="793"/>
      <c r="I51" s="793"/>
      <c r="J51" s="793"/>
      <c r="K51" s="793"/>
      <c r="L51" s="793"/>
      <c r="M51" s="794"/>
      <c r="N51" s="277"/>
      <c r="O51" s="277"/>
      <c r="P51" s="228"/>
      <c r="T51" s="26"/>
      <c r="U51" s="26"/>
      <c r="V51" s="26"/>
      <c r="W51" s="26"/>
      <c r="AA51" s="26"/>
    </row>
    <row r="52" spans="1:27" ht="30" customHeight="1" thickBot="1">
      <c r="A52" s="17"/>
      <c r="B52" s="708" t="s">
        <v>77</v>
      </c>
      <c r="C52" s="709"/>
      <c r="D52" s="709"/>
      <c r="E52" s="709"/>
      <c r="F52" s="709"/>
      <c r="G52" s="709"/>
      <c r="H52" s="709"/>
      <c r="I52" s="709"/>
      <c r="J52" s="709"/>
      <c r="K52" s="709"/>
      <c r="L52" s="709"/>
      <c r="M52" s="710"/>
      <c r="N52" s="111">
        <f>SUM(N53:N60)</f>
        <v>0</v>
      </c>
      <c r="O52" s="111">
        <f>SUM(O53:O60)</f>
        <v>0</v>
      </c>
      <c r="P52" s="226">
        <f>N52+O52</f>
        <v>0</v>
      </c>
      <c r="T52" s="26"/>
      <c r="U52" s="26"/>
      <c r="V52" s="26"/>
      <c r="W52" s="26"/>
      <c r="AA52" s="26"/>
    </row>
    <row r="53" spans="1:27" ht="30" customHeight="1">
      <c r="A53" s="17"/>
      <c r="B53" s="789" t="s">
        <v>78</v>
      </c>
      <c r="C53" s="790"/>
      <c r="D53" s="790"/>
      <c r="E53" s="790"/>
      <c r="F53" s="790"/>
      <c r="G53" s="790"/>
      <c r="H53" s="790"/>
      <c r="I53" s="790"/>
      <c r="J53" s="790"/>
      <c r="K53" s="790"/>
      <c r="L53" s="790"/>
      <c r="M53" s="791"/>
      <c r="N53" s="276"/>
      <c r="O53" s="276"/>
      <c r="P53" s="229"/>
      <c r="T53" s="26"/>
      <c r="U53" s="26"/>
      <c r="V53" s="26"/>
      <c r="W53" s="26"/>
      <c r="AA53" s="26"/>
    </row>
    <row r="54" spans="1:27" ht="30" customHeight="1">
      <c r="A54" s="17"/>
      <c r="B54" s="776" t="s">
        <v>79</v>
      </c>
      <c r="C54" s="777"/>
      <c r="D54" s="777"/>
      <c r="E54" s="777"/>
      <c r="F54" s="777"/>
      <c r="G54" s="777"/>
      <c r="H54" s="777"/>
      <c r="I54" s="777"/>
      <c r="J54" s="777"/>
      <c r="K54" s="777"/>
      <c r="L54" s="777"/>
      <c r="M54" s="778"/>
      <c r="N54" s="278"/>
      <c r="O54" s="278"/>
      <c r="P54" s="230"/>
      <c r="T54" s="26"/>
      <c r="U54" s="26"/>
      <c r="V54" s="26"/>
      <c r="W54" s="26"/>
      <c r="AA54" s="26"/>
    </row>
    <row r="55" spans="1:27" ht="30" customHeight="1">
      <c r="A55" s="17"/>
      <c r="B55" s="776" t="s">
        <v>80</v>
      </c>
      <c r="C55" s="777"/>
      <c r="D55" s="777"/>
      <c r="E55" s="777"/>
      <c r="F55" s="777"/>
      <c r="G55" s="777"/>
      <c r="H55" s="777"/>
      <c r="I55" s="777"/>
      <c r="J55" s="777"/>
      <c r="K55" s="777"/>
      <c r="L55" s="777"/>
      <c r="M55" s="778"/>
      <c r="N55" s="278"/>
      <c r="O55" s="278"/>
      <c r="P55" s="230"/>
      <c r="T55" s="26"/>
      <c r="U55" s="26"/>
      <c r="V55" s="26"/>
      <c r="W55" s="26"/>
      <c r="AA55" s="26"/>
    </row>
    <row r="56" spans="1:27" ht="30" customHeight="1">
      <c r="A56" s="17"/>
      <c r="B56" s="776" t="s">
        <v>81</v>
      </c>
      <c r="C56" s="777"/>
      <c r="D56" s="777"/>
      <c r="E56" s="777"/>
      <c r="F56" s="777"/>
      <c r="G56" s="777"/>
      <c r="H56" s="777"/>
      <c r="I56" s="777"/>
      <c r="J56" s="777"/>
      <c r="K56" s="777"/>
      <c r="L56" s="777"/>
      <c r="M56" s="778"/>
      <c r="N56" s="278"/>
      <c r="O56" s="278"/>
      <c r="P56" s="230"/>
      <c r="T56" s="26"/>
      <c r="U56" s="26"/>
      <c r="V56" s="26"/>
      <c r="W56" s="26"/>
      <c r="AA56" s="26"/>
    </row>
    <row r="57" spans="1:27" ht="30" customHeight="1">
      <c r="A57" s="17"/>
      <c r="B57" s="776" t="s">
        <v>82</v>
      </c>
      <c r="C57" s="777"/>
      <c r="D57" s="777"/>
      <c r="E57" s="777"/>
      <c r="F57" s="777"/>
      <c r="G57" s="777"/>
      <c r="H57" s="777"/>
      <c r="I57" s="777"/>
      <c r="J57" s="777"/>
      <c r="K57" s="777"/>
      <c r="L57" s="777"/>
      <c r="M57" s="778"/>
      <c r="N57" s="278"/>
      <c r="O57" s="278"/>
      <c r="P57" s="230"/>
      <c r="T57" s="26"/>
      <c r="U57" s="26"/>
      <c r="V57" s="26"/>
      <c r="W57" s="26"/>
      <c r="AA57" s="26"/>
    </row>
    <row r="58" spans="1:27" ht="30" customHeight="1">
      <c r="A58" s="17"/>
      <c r="B58" s="776" t="s">
        <v>83</v>
      </c>
      <c r="C58" s="777"/>
      <c r="D58" s="777"/>
      <c r="E58" s="777"/>
      <c r="F58" s="777"/>
      <c r="G58" s="777"/>
      <c r="H58" s="777"/>
      <c r="I58" s="777"/>
      <c r="J58" s="777"/>
      <c r="K58" s="777"/>
      <c r="L58" s="777"/>
      <c r="M58" s="778"/>
      <c r="N58" s="278"/>
      <c r="O58" s="278"/>
      <c r="P58" s="230"/>
      <c r="T58" s="26"/>
      <c r="U58" s="26"/>
      <c r="V58" s="26"/>
      <c r="W58" s="26"/>
      <c r="AA58" s="26"/>
    </row>
    <row r="59" spans="1:27" ht="30" customHeight="1">
      <c r="A59" s="17"/>
      <c r="B59" s="776" t="s">
        <v>84</v>
      </c>
      <c r="C59" s="777"/>
      <c r="D59" s="777"/>
      <c r="E59" s="777"/>
      <c r="F59" s="777"/>
      <c r="G59" s="777"/>
      <c r="H59" s="777"/>
      <c r="I59" s="777"/>
      <c r="J59" s="777"/>
      <c r="K59" s="777"/>
      <c r="L59" s="777"/>
      <c r="M59" s="778"/>
      <c r="N59" s="278"/>
      <c r="O59" s="278"/>
      <c r="P59" s="230"/>
      <c r="T59" s="26"/>
      <c r="U59" s="26"/>
      <c r="V59" s="26"/>
      <c r="W59" s="26"/>
      <c r="AA59" s="26"/>
    </row>
    <row r="60" spans="1:27" ht="30" customHeight="1" thickBot="1">
      <c r="A60" s="17"/>
      <c r="B60" s="779" t="s">
        <v>85</v>
      </c>
      <c r="C60" s="780"/>
      <c r="D60" s="780"/>
      <c r="E60" s="780"/>
      <c r="F60" s="780"/>
      <c r="G60" s="780"/>
      <c r="H60" s="780"/>
      <c r="I60" s="780"/>
      <c r="J60" s="780"/>
      <c r="K60" s="780"/>
      <c r="L60" s="780"/>
      <c r="M60" s="781"/>
      <c r="N60" s="262"/>
      <c r="O60" s="262"/>
      <c r="P60" s="231"/>
      <c r="T60" s="26"/>
      <c r="U60" s="26"/>
      <c r="V60" s="26"/>
      <c r="W60" s="26"/>
      <c r="AA60" s="26"/>
    </row>
    <row r="61" spans="1:27" ht="30" customHeight="1" thickBot="1">
      <c r="A61" s="17"/>
      <c r="B61" s="708" t="s">
        <v>86</v>
      </c>
      <c r="C61" s="709"/>
      <c r="D61" s="709"/>
      <c r="E61" s="709"/>
      <c r="F61" s="709"/>
      <c r="G61" s="709"/>
      <c r="H61" s="709"/>
      <c r="I61" s="709"/>
      <c r="J61" s="709"/>
      <c r="K61" s="709"/>
      <c r="L61" s="709"/>
      <c r="M61" s="710"/>
      <c r="N61" s="111">
        <v>0</v>
      </c>
      <c r="O61" s="111">
        <v>0</v>
      </c>
      <c r="P61" s="112">
        <f>P47+P49+P52</f>
        <v>0</v>
      </c>
      <c r="T61" s="26"/>
      <c r="U61" s="26"/>
      <c r="V61" s="26"/>
      <c r="W61" s="26"/>
      <c r="AA61" s="26"/>
    </row>
    <row r="62" spans="1:27" ht="30" customHeight="1">
      <c r="A62" s="17"/>
      <c r="B62" s="796" t="s">
        <v>87</v>
      </c>
      <c r="C62" s="797"/>
      <c r="D62" s="797"/>
      <c r="E62" s="797"/>
      <c r="F62" s="797"/>
      <c r="G62" s="797"/>
      <c r="H62" s="797"/>
      <c r="I62" s="797"/>
      <c r="J62" s="797"/>
      <c r="K62" s="797"/>
      <c r="L62" s="797"/>
      <c r="M62" s="798"/>
      <c r="N62" s="261"/>
      <c r="O62" s="261"/>
      <c r="P62" s="232"/>
      <c r="T62" s="26"/>
      <c r="U62" s="26"/>
      <c r="V62" s="26"/>
      <c r="W62" s="26"/>
      <c r="AA62" s="26"/>
    </row>
    <row r="63" spans="1:27" ht="30" customHeight="1">
      <c r="A63" s="17"/>
      <c r="B63" s="776" t="s">
        <v>88</v>
      </c>
      <c r="C63" s="777"/>
      <c r="D63" s="777"/>
      <c r="E63" s="777"/>
      <c r="F63" s="777"/>
      <c r="G63" s="777"/>
      <c r="H63" s="777"/>
      <c r="I63" s="777"/>
      <c r="J63" s="777"/>
      <c r="K63" s="777"/>
      <c r="L63" s="777"/>
      <c r="M63" s="778"/>
      <c r="N63" s="278"/>
      <c r="O63" s="278"/>
      <c r="P63" s="233"/>
      <c r="T63" s="26"/>
      <c r="U63" s="26"/>
      <c r="V63" s="26"/>
      <c r="W63" s="26"/>
      <c r="AA63" s="26"/>
    </row>
    <row r="64" spans="1:27" ht="30" customHeight="1">
      <c r="A64" s="17"/>
      <c r="B64" s="234" t="s">
        <v>89</v>
      </c>
      <c r="C64" s="235"/>
      <c r="D64" s="235"/>
      <c r="E64" s="235"/>
      <c r="F64" s="235"/>
      <c r="G64" s="235"/>
      <c r="H64" s="235"/>
      <c r="I64" s="235"/>
      <c r="J64" s="235"/>
      <c r="K64" s="235"/>
      <c r="L64" s="235"/>
      <c r="M64" s="236"/>
      <c r="N64" s="278"/>
      <c r="O64" s="278"/>
      <c r="P64" s="233"/>
      <c r="T64" s="26"/>
      <c r="U64" s="26"/>
      <c r="V64" s="26"/>
      <c r="W64" s="26"/>
      <c r="AA64" s="26"/>
    </row>
    <row r="65" spans="1:27" ht="30" customHeight="1">
      <c r="A65" s="17"/>
      <c r="B65" s="799" t="s">
        <v>90</v>
      </c>
      <c r="C65" s="800"/>
      <c r="D65" s="800"/>
      <c r="E65" s="800"/>
      <c r="F65" s="800"/>
      <c r="G65" s="800"/>
      <c r="H65" s="800"/>
      <c r="I65" s="800"/>
      <c r="J65" s="800"/>
      <c r="K65" s="800"/>
      <c r="L65" s="800"/>
      <c r="M65" s="801"/>
      <c r="N65" s="279"/>
      <c r="O65" s="279"/>
      <c r="P65" s="239"/>
      <c r="T65" s="26"/>
      <c r="U65" s="26"/>
      <c r="V65" s="26"/>
      <c r="W65" s="26"/>
      <c r="AA65" s="26"/>
    </row>
    <row r="66" spans="1:27" ht="30" customHeight="1" thickBot="1">
      <c r="A66" s="17"/>
      <c r="B66" s="826" t="s">
        <v>91</v>
      </c>
      <c r="C66" s="827"/>
      <c r="D66" s="827"/>
      <c r="E66" s="827"/>
      <c r="F66" s="827"/>
      <c r="G66" s="827"/>
      <c r="H66" s="827"/>
      <c r="I66" s="827"/>
      <c r="J66" s="827"/>
      <c r="K66" s="827"/>
      <c r="L66" s="827"/>
      <c r="M66" s="828"/>
      <c r="N66" s="280"/>
      <c r="O66" s="280"/>
      <c r="P66" s="281"/>
      <c r="T66" s="26"/>
      <c r="U66" s="26"/>
      <c r="V66" s="26"/>
      <c r="W66" s="26"/>
      <c r="AA66" s="26"/>
    </row>
    <row r="67" spans="1:27" ht="30" customHeight="1" thickBot="1">
      <c r="A67" s="17"/>
      <c r="B67" s="795" t="s">
        <v>233</v>
      </c>
      <c r="C67" s="795"/>
      <c r="D67" s="795"/>
      <c r="E67" s="795"/>
      <c r="F67" s="795"/>
      <c r="G67" s="795"/>
      <c r="H67" s="795"/>
      <c r="I67" s="795"/>
      <c r="J67" s="795"/>
      <c r="K67" s="795"/>
      <c r="L67" s="795"/>
      <c r="M67" s="795"/>
      <c r="N67" s="829">
        <f>SUM(N68:P71)</f>
        <v>0</v>
      </c>
      <c r="O67" s="830"/>
      <c r="P67" s="831"/>
      <c r="Q67" s="40"/>
      <c r="R67" s="40"/>
      <c r="S67" s="40"/>
      <c r="T67" s="40"/>
      <c r="U67" s="40"/>
      <c r="V67" s="40"/>
      <c r="W67" s="26"/>
      <c r="AA67" s="26"/>
    </row>
    <row r="68" spans="1:27" ht="30" customHeight="1">
      <c r="A68" s="17"/>
      <c r="B68" s="789" t="s">
        <v>92</v>
      </c>
      <c r="C68" s="790"/>
      <c r="D68" s="790"/>
      <c r="E68" s="790"/>
      <c r="F68" s="790"/>
      <c r="G68" s="790"/>
      <c r="H68" s="790"/>
      <c r="I68" s="790"/>
      <c r="J68" s="790"/>
      <c r="K68" s="790"/>
      <c r="L68" s="790"/>
      <c r="M68" s="791"/>
      <c r="N68" s="832">
        <v>0</v>
      </c>
      <c r="O68" s="833"/>
      <c r="P68" s="834"/>
      <c r="Q68" s="40"/>
      <c r="R68" s="40"/>
      <c r="S68" s="40"/>
      <c r="T68" s="40"/>
      <c r="U68" s="40"/>
      <c r="V68" s="40"/>
      <c r="W68" s="26"/>
      <c r="AA68" s="26"/>
    </row>
    <row r="69" spans="1:27" ht="30" customHeight="1">
      <c r="A69" s="17"/>
      <c r="B69" s="776" t="s">
        <v>93</v>
      </c>
      <c r="C69" s="777"/>
      <c r="D69" s="777"/>
      <c r="E69" s="777"/>
      <c r="F69" s="777"/>
      <c r="G69" s="777"/>
      <c r="H69" s="777"/>
      <c r="I69" s="777"/>
      <c r="J69" s="777"/>
      <c r="K69" s="777"/>
      <c r="L69" s="777"/>
      <c r="M69" s="778"/>
      <c r="N69" s="835">
        <v>0</v>
      </c>
      <c r="O69" s="836"/>
      <c r="P69" s="837"/>
      <c r="Q69" s="40"/>
      <c r="R69" s="40"/>
      <c r="S69" s="40"/>
      <c r="T69" s="40"/>
      <c r="U69" s="40"/>
      <c r="V69" s="40"/>
      <c r="W69" s="26"/>
      <c r="AA69" s="26"/>
    </row>
    <row r="70" spans="1:27" ht="30" customHeight="1">
      <c r="A70" s="17"/>
      <c r="B70" s="776" t="s">
        <v>94</v>
      </c>
      <c r="C70" s="777"/>
      <c r="D70" s="777"/>
      <c r="E70" s="777"/>
      <c r="F70" s="777"/>
      <c r="G70" s="777"/>
      <c r="H70" s="777"/>
      <c r="I70" s="777"/>
      <c r="J70" s="777"/>
      <c r="K70" s="777"/>
      <c r="L70" s="777"/>
      <c r="M70" s="778"/>
      <c r="N70" s="835">
        <v>0</v>
      </c>
      <c r="O70" s="836"/>
      <c r="P70" s="837"/>
      <c r="Q70" s="40"/>
      <c r="R70" s="40"/>
      <c r="S70" s="40"/>
      <c r="T70" s="40"/>
      <c r="U70" s="40"/>
      <c r="V70" s="40"/>
      <c r="W70" s="26"/>
      <c r="AA70" s="26"/>
    </row>
    <row r="71" spans="1:27" ht="30" customHeight="1" thickBot="1">
      <c r="A71" s="17"/>
      <c r="B71" s="779" t="s">
        <v>95</v>
      </c>
      <c r="C71" s="780"/>
      <c r="D71" s="780"/>
      <c r="E71" s="780"/>
      <c r="F71" s="780"/>
      <c r="G71" s="780"/>
      <c r="H71" s="780"/>
      <c r="I71" s="780"/>
      <c r="J71" s="780"/>
      <c r="K71" s="780"/>
      <c r="L71" s="780"/>
      <c r="M71" s="781"/>
      <c r="N71" s="838">
        <v>0</v>
      </c>
      <c r="O71" s="839"/>
      <c r="P71" s="840"/>
      <c r="Q71" s="40"/>
      <c r="R71" s="40"/>
      <c r="S71" s="40"/>
      <c r="T71" s="40"/>
      <c r="U71" s="40"/>
      <c r="V71" s="40"/>
      <c r="W71" s="26"/>
      <c r="AA71" s="26"/>
    </row>
  </sheetData>
  <sheetProtection formatRows="0"/>
  <customSheetViews>
    <customSheetView guid="{062D565F-8C9A-4698-8975-04D7F9341FE1}" scale="60" topLeftCell="A49">
      <selection activeCell="C71" sqref="C71:C72"/>
      <pageMargins left="0.7" right="0.7" top="0.75" bottom="0.75" header="0.3" footer="0.3"/>
      <pageSetup paperSize="9" orientation="portrait" r:id="rId1"/>
    </customSheetView>
    <customSheetView guid="{5DAECECC-F8B1-4884-AB6E-D41F89123566}" scale="60">
      <selection activeCell="C168" sqref="C168:D168"/>
      <pageMargins left="0.7" right="0.7" top="0.75" bottom="0.75" header="0.3" footer="0.3"/>
      <pageSetup paperSize="9" orientation="portrait" r:id="rId2"/>
    </customSheetView>
  </customSheetViews>
  <mergeCells count="93">
    <mergeCell ref="N67:P67"/>
    <mergeCell ref="N68:P68"/>
    <mergeCell ref="N69:P69"/>
    <mergeCell ref="N70:P70"/>
    <mergeCell ref="N71:P71"/>
    <mergeCell ref="B71:M71"/>
    <mergeCell ref="N13:O14"/>
    <mergeCell ref="N15:O15"/>
    <mergeCell ref="N16:O16"/>
    <mergeCell ref="N17:O17"/>
    <mergeCell ref="N21:O21"/>
    <mergeCell ref="N22:O22"/>
    <mergeCell ref="N24:O25"/>
    <mergeCell ref="N26:O26"/>
    <mergeCell ref="N27:O27"/>
    <mergeCell ref="N28:O28"/>
    <mergeCell ref="N29:O29"/>
    <mergeCell ref="N30:O30"/>
    <mergeCell ref="N33:O33"/>
    <mergeCell ref="B35:P36"/>
    <mergeCell ref="B66:M66"/>
    <mergeCell ref="B67:M67"/>
    <mergeCell ref="B68:M68"/>
    <mergeCell ref="B69:M69"/>
    <mergeCell ref="B70:M70"/>
    <mergeCell ref="B61:M61"/>
    <mergeCell ref="B62:M62"/>
    <mergeCell ref="B63:M63"/>
    <mergeCell ref="B65:M65"/>
    <mergeCell ref="B49:M49"/>
    <mergeCell ref="B50:M50"/>
    <mergeCell ref="B51:M51"/>
    <mergeCell ref="B52:M52"/>
    <mergeCell ref="B53:M53"/>
    <mergeCell ref="B54:M54"/>
    <mergeCell ref="B55:M55"/>
    <mergeCell ref="B56:M56"/>
    <mergeCell ref="B57:M57"/>
    <mergeCell ref="B58:M58"/>
    <mergeCell ref="B59:M59"/>
    <mergeCell ref="B60:M60"/>
    <mergeCell ref="R24:Y24"/>
    <mergeCell ref="R25:Y25"/>
    <mergeCell ref="V26:AC26"/>
    <mergeCell ref="R34:Y35"/>
    <mergeCell ref="G24:G25"/>
    <mergeCell ref="H24:J24"/>
    <mergeCell ref="K24:M24"/>
    <mergeCell ref="C29:F29"/>
    <mergeCell ref="C30:F30"/>
    <mergeCell ref="C33:F33"/>
    <mergeCell ref="C26:F26"/>
    <mergeCell ref="C27:F27"/>
    <mergeCell ref="C28:F28"/>
    <mergeCell ref="B34:P34"/>
    <mergeCell ref="C15:F15"/>
    <mergeCell ref="C16:F16"/>
    <mergeCell ref="B23:P23"/>
    <mergeCell ref="P24:P25"/>
    <mergeCell ref="C22:F22"/>
    <mergeCell ref="B24:F25"/>
    <mergeCell ref="C17:F17"/>
    <mergeCell ref="C21:F21"/>
    <mergeCell ref="B7:P7"/>
    <mergeCell ref="B8:P10"/>
    <mergeCell ref="B5:P5"/>
    <mergeCell ref="B2:P4"/>
    <mergeCell ref="B1:P1"/>
    <mergeCell ref="B11:H11"/>
    <mergeCell ref="I11:P11"/>
    <mergeCell ref="P13:P14"/>
    <mergeCell ref="R13:Y13"/>
    <mergeCell ref="R14:Y14"/>
    <mergeCell ref="R11:Y11"/>
    <mergeCell ref="B12:P12"/>
    <mergeCell ref="G13:G14"/>
    <mergeCell ref="H13:J13"/>
    <mergeCell ref="K13:M13"/>
    <mergeCell ref="B13:F14"/>
    <mergeCell ref="C31:F31"/>
    <mergeCell ref="C32:F32"/>
    <mergeCell ref="B48:M48"/>
    <mergeCell ref="B42:P42"/>
    <mergeCell ref="B43:P43"/>
    <mergeCell ref="B44:P44"/>
    <mergeCell ref="B45:M46"/>
    <mergeCell ref="B47:M47"/>
    <mergeCell ref="N45:P45"/>
    <mergeCell ref="B37:P37"/>
    <mergeCell ref="B38:P38"/>
    <mergeCell ref="B39:P39"/>
    <mergeCell ref="B40:P40"/>
    <mergeCell ref="B41:P41"/>
  </mergeCells>
  <printOptions horizontalCentered="1"/>
  <pageMargins left="0.35433070866141736" right="0.39370078740157483" top="0.65" bottom="0.23622047244094491" header="0.31496062992125984" footer="0.19685039370078741"/>
  <pageSetup paperSize="9" scale="60" fitToHeight="4" orientation="landscape" r:id="rId3"/>
  <headerFooter>
    <oddHeader>&amp;C&amp;"-,Pogrubiony"Wniosek o dofinansowanie projektu
III część WND</oddHeader>
    <oddFooter>Strona &amp;P z &amp;N</oddFooter>
  </headerFooter>
  <rowBreaks count="3" manualBreakCount="3">
    <brk id="22" max="15" man="1"/>
    <brk id="33" max="15" man="1"/>
    <brk id="43" max="15" man="1"/>
  </rowBreaks>
</worksheet>
</file>

<file path=xl/worksheets/sheet5.xml><?xml version="1.0" encoding="utf-8"?>
<worksheet xmlns="http://schemas.openxmlformats.org/spreadsheetml/2006/main" xmlns:r="http://schemas.openxmlformats.org/officeDocument/2006/relationships">
  <dimension ref="A1:P145"/>
  <sheetViews>
    <sheetView zoomScale="77" zoomScaleNormal="77" zoomScaleSheetLayoutView="55" workbookViewId="0">
      <selection activeCell="A3" sqref="A3:P3"/>
    </sheetView>
  </sheetViews>
  <sheetFormatPr defaultRowHeight="15"/>
  <cols>
    <col min="1" max="2" width="6.7109375" customWidth="1"/>
    <col min="5" max="5" width="10.7109375" customWidth="1"/>
    <col min="6" max="6" width="0.5703125" customWidth="1"/>
    <col min="7" max="7" width="10.7109375" customWidth="1"/>
    <col min="8" max="8" width="13.5703125" customWidth="1"/>
    <col min="9" max="9" width="19.42578125" customWidth="1"/>
    <col min="10" max="10" width="0.42578125" customWidth="1"/>
    <col min="11" max="12" width="15.5703125" customWidth="1"/>
    <col min="13" max="13" width="14.85546875" customWidth="1"/>
    <col min="14" max="14" width="9.140625" hidden="1" customWidth="1"/>
    <col min="16" max="16" width="8.28515625" customWidth="1"/>
  </cols>
  <sheetData>
    <row r="1" spans="1:16" ht="15.75">
      <c r="A1" s="899" t="s">
        <v>232</v>
      </c>
      <c r="B1" s="900"/>
      <c r="C1" s="900"/>
      <c r="D1" s="900"/>
      <c r="E1" s="900"/>
      <c r="F1" s="900"/>
      <c r="G1" s="900"/>
      <c r="H1" s="900"/>
      <c r="I1" s="900"/>
      <c r="J1" s="900"/>
      <c r="K1" s="900"/>
      <c r="L1" s="900"/>
      <c r="M1" s="900"/>
      <c r="N1" s="900"/>
      <c r="O1" s="900"/>
      <c r="P1" s="901"/>
    </row>
    <row r="2" spans="1:16">
      <c r="A2" s="872" t="s">
        <v>231</v>
      </c>
      <c r="B2" s="579"/>
      <c r="C2" s="579"/>
      <c r="D2" s="579"/>
      <c r="E2" s="579"/>
      <c r="F2" s="579"/>
      <c r="G2" s="579"/>
      <c r="H2" s="579"/>
      <c r="I2" s="579"/>
      <c r="J2" s="579"/>
      <c r="K2" s="579"/>
      <c r="L2" s="579"/>
      <c r="M2" s="579"/>
      <c r="N2" s="579"/>
      <c r="O2" s="579"/>
      <c r="P2" s="580"/>
    </row>
    <row r="3" spans="1:16" ht="125.1" customHeight="1" thickBot="1">
      <c r="A3" s="902"/>
      <c r="B3" s="903"/>
      <c r="C3" s="903"/>
      <c r="D3" s="903"/>
      <c r="E3" s="903"/>
      <c r="F3" s="903"/>
      <c r="G3" s="903"/>
      <c r="H3" s="903"/>
      <c r="I3" s="903"/>
      <c r="J3" s="903"/>
      <c r="K3" s="903"/>
      <c r="L3" s="903"/>
      <c r="M3" s="903"/>
      <c r="N3" s="903"/>
      <c r="O3" s="903"/>
      <c r="P3" s="904"/>
    </row>
    <row r="4" spans="1:16" ht="65.25" customHeight="1" thickBot="1">
      <c r="A4" s="896" t="s">
        <v>96</v>
      </c>
      <c r="B4" s="897"/>
      <c r="C4" s="933" t="s">
        <v>97</v>
      </c>
      <c r="D4" s="909"/>
      <c r="E4" s="909"/>
      <c r="F4" s="935"/>
      <c r="G4" s="909" t="s">
        <v>98</v>
      </c>
      <c r="H4" s="909"/>
      <c r="I4" s="936" t="s">
        <v>230</v>
      </c>
      <c r="J4" s="731"/>
      <c r="K4" s="731"/>
      <c r="L4" s="731"/>
      <c r="M4" s="731"/>
      <c r="N4" s="937"/>
      <c r="O4" s="905" t="s">
        <v>485</v>
      </c>
      <c r="P4" s="906"/>
    </row>
    <row r="5" spans="1:16" ht="24.75" customHeight="1">
      <c r="A5" s="870" t="s">
        <v>59</v>
      </c>
      <c r="B5" s="871"/>
      <c r="C5" s="874"/>
      <c r="D5" s="875"/>
      <c r="E5" s="875"/>
      <c r="F5" s="876"/>
      <c r="G5" s="883"/>
      <c r="H5" s="884"/>
      <c r="I5" s="889"/>
      <c r="J5" s="890"/>
      <c r="K5" s="890"/>
      <c r="L5" s="890"/>
      <c r="M5" s="890"/>
      <c r="N5" s="891"/>
      <c r="O5" s="892"/>
      <c r="P5" s="893"/>
    </row>
    <row r="6" spans="1:16" ht="24.75" customHeight="1">
      <c r="A6" s="872"/>
      <c r="B6" s="579"/>
      <c r="C6" s="877"/>
      <c r="D6" s="878"/>
      <c r="E6" s="878"/>
      <c r="F6" s="879"/>
      <c r="G6" s="885"/>
      <c r="H6" s="886"/>
      <c r="I6" s="868"/>
      <c r="J6" s="868"/>
      <c r="K6" s="868"/>
      <c r="L6" s="868"/>
      <c r="M6" s="868"/>
      <c r="N6" s="868"/>
      <c r="O6" s="894"/>
      <c r="P6" s="895"/>
    </row>
    <row r="7" spans="1:16" ht="28.5" customHeight="1">
      <c r="A7" s="872"/>
      <c r="B7" s="579"/>
      <c r="C7" s="877"/>
      <c r="D7" s="878"/>
      <c r="E7" s="878"/>
      <c r="F7" s="879"/>
      <c r="G7" s="885"/>
      <c r="H7" s="886"/>
      <c r="I7" s="868"/>
      <c r="J7" s="868"/>
      <c r="K7" s="868"/>
      <c r="L7" s="868"/>
      <c r="M7" s="868"/>
      <c r="N7" s="868"/>
      <c r="O7" s="894"/>
      <c r="P7" s="895"/>
    </row>
    <row r="8" spans="1:16" ht="30" customHeight="1">
      <c r="A8" s="872"/>
      <c r="B8" s="579"/>
      <c r="C8" s="877"/>
      <c r="D8" s="878"/>
      <c r="E8" s="878"/>
      <c r="F8" s="879"/>
      <c r="G8" s="885"/>
      <c r="H8" s="886"/>
      <c r="I8" s="868"/>
      <c r="J8" s="868"/>
      <c r="K8" s="868"/>
      <c r="L8" s="868"/>
      <c r="M8" s="868"/>
      <c r="N8" s="868"/>
      <c r="O8" s="894"/>
      <c r="P8" s="895"/>
    </row>
    <row r="9" spans="1:16" ht="29.25" customHeight="1">
      <c r="A9" s="872"/>
      <c r="B9" s="579"/>
      <c r="C9" s="877"/>
      <c r="D9" s="878"/>
      <c r="E9" s="878"/>
      <c r="F9" s="879"/>
      <c r="G9" s="885"/>
      <c r="H9" s="886"/>
      <c r="I9" s="868"/>
      <c r="J9" s="868"/>
      <c r="K9" s="868"/>
      <c r="L9" s="868"/>
      <c r="M9" s="868"/>
      <c r="N9" s="868"/>
      <c r="O9" s="894"/>
      <c r="P9" s="895"/>
    </row>
    <row r="10" spans="1:16" ht="33.75" customHeight="1" thickBot="1">
      <c r="A10" s="873"/>
      <c r="B10" s="584"/>
      <c r="C10" s="880"/>
      <c r="D10" s="881"/>
      <c r="E10" s="881"/>
      <c r="F10" s="882"/>
      <c r="G10" s="887"/>
      <c r="H10" s="888"/>
      <c r="I10" s="869"/>
      <c r="J10" s="869"/>
      <c r="K10" s="869"/>
      <c r="L10" s="869"/>
      <c r="M10" s="869"/>
      <c r="N10" s="869"/>
      <c r="O10" s="907"/>
      <c r="P10" s="908"/>
    </row>
    <row r="11" spans="1:16" ht="28.5" customHeight="1">
      <c r="A11" s="870" t="s">
        <v>175</v>
      </c>
      <c r="B11" s="871"/>
      <c r="C11" s="874"/>
      <c r="D11" s="875"/>
      <c r="E11" s="875"/>
      <c r="F11" s="876"/>
      <c r="G11" s="883"/>
      <c r="H11" s="884"/>
      <c r="I11" s="889"/>
      <c r="J11" s="890"/>
      <c r="K11" s="890"/>
      <c r="L11" s="890"/>
      <c r="M11" s="890"/>
      <c r="N11" s="891"/>
      <c r="O11" s="892"/>
      <c r="P11" s="893"/>
    </row>
    <row r="12" spans="1:16" ht="25.5" customHeight="1">
      <c r="A12" s="872"/>
      <c r="B12" s="579"/>
      <c r="C12" s="877"/>
      <c r="D12" s="878"/>
      <c r="E12" s="878"/>
      <c r="F12" s="879"/>
      <c r="G12" s="885"/>
      <c r="H12" s="886"/>
      <c r="I12" s="868"/>
      <c r="J12" s="868"/>
      <c r="K12" s="868"/>
      <c r="L12" s="868"/>
      <c r="M12" s="868"/>
      <c r="N12" s="868"/>
      <c r="O12" s="894"/>
      <c r="P12" s="895"/>
    </row>
    <row r="13" spans="1:16" ht="30" customHeight="1">
      <c r="A13" s="872"/>
      <c r="B13" s="579"/>
      <c r="C13" s="877"/>
      <c r="D13" s="878"/>
      <c r="E13" s="878"/>
      <c r="F13" s="879"/>
      <c r="G13" s="885"/>
      <c r="H13" s="886"/>
      <c r="I13" s="868"/>
      <c r="J13" s="868"/>
      <c r="K13" s="868"/>
      <c r="L13" s="868"/>
      <c r="M13" s="868"/>
      <c r="N13" s="868"/>
      <c r="O13" s="894"/>
      <c r="P13" s="895"/>
    </row>
    <row r="14" spans="1:16" ht="24.75" customHeight="1">
      <c r="A14" s="872"/>
      <c r="B14" s="579"/>
      <c r="C14" s="877"/>
      <c r="D14" s="878"/>
      <c r="E14" s="878"/>
      <c r="F14" s="879"/>
      <c r="G14" s="885"/>
      <c r="H14" s="886"/>
      <c r="I14" s="868"/>
      <c r="J14" s="868"/>
      <c r="K14" s="868"/>
      <c r="L14" s="868"/>
      <c r="M14" s="868"/>
      <c r="N14" s="868"/>
      <c r="O14" s="894"/>
      <c r="P14" s="895"/>
    </row>
    <row r="15" spans="1:16" ht="24" customHeight="1">
      <c r="A15" s="872"/>
      <c r="B15" s="579"/>
      <c r="C15" s="877"/>
      <c r="D15" s="878"/>
      <c r="E15" s="878"/>
      <c r="F15" s="879"/>
      <c r="G15" s="885"/>
      <c r="H15" s="886"/>
      <c r="I15" s="868"/>
      <c r="J15" s="868"/>
      <c r="K15" s="868"/>
      <c r="L15" s="868"/>
      <c r="M15" s="868"/>
      <c r="N15" s="868"/>
      <c r="O15" s="894"/>
      <c r="P15" s="895"/>
    </row>
    <row r="16" spans="1:16" ht="22.5" customHeight="1" thickBot="1">
      <c r="A16" s="873"/>
      <c r="B16" s="584"/>
      <c r="C16" s="880"/>
      <c r="D16" s="881"/>
      <c r="E16" s="881"/>
      <c r="F16" s="882"/>
      <c r="G16" s="887"/>
      <c r="H16" s="888"/>
      <c r="I16" s="869"/>
      <c r="J16" s="869"/>
      <c r="K16" s="869"/>
      <c r="L16" s="869"/>
      <c r="M16" s="869"/>
      <c r="N16" s="869"/>
      <c r="O16" s="907"/>
      <c r="P16" s="908"/>
    </row>
    <row r="17" spans="1:16" ht="27.75" customHeight="1">
      <c r="A17" s="870" t="s">
        <v>306</v>
      </c>
      <c r="B17" s="871"/>
      <c r="C17" s="874"/>
      <c r="D17" s="875"/>
      <c r="E17" s="875"/>
      <c r="F17" s="876"/>
      <c r="G17" s="883"/>
      <c r="H17" s="884"/>
      <c r="I17" s="889"/>
      <c r="J17" s="890"/>
      <c r="K17" s="890"/>
      <c r="L17" s="890"/>
      <c r="M17" s="890"/>
      <c r="N17" s="891"/>
      <c r="O17" s="892"/>
      <c r="P17" s="893"/>
    </row>
    <row r="18" spans="1:16" ht="21.75" customHeight="1">
      <c r="A18" s="872"/>
      <c r="B18" s="579"/>
      <c r="C18" s="877"/>
      <c r="D18" s="878"/>
      <c r="E18" s="878"/>
      <c r="F18" s="879"/>
      <c r="G18" s="885"/>
      <c r="H18" s="886"/>
      <c r="I18" s="868"/>
      <c r="J18" s="868"/>
      <c r="K18" s="868"/>
      <c r="L18" s="868"/>
      <c r="M18" s="868"/>
      <c r="N18" s="868"/>
      <c r="O18" s="894"/>
      <c r="P18" s="895"/>
    </row>
    <row r="19" spans="1:16" ht="21.75" customHeight="1">
      <c r="A19" s="872"/>
      <c r="B19" s="579"/>
      <c r="C19" s="877"/>
      <c r="D19" s="878"/>
      <c r="E19" s="878"/>
      <c r="F19" s="879"/>
      <c r="G19" s="885"/>
      <c r="H19" s="886"/>
      <c r="I19" s="868"/>
      <c r="J19" s="868"/>
      <c r="K19" s="868"/>
      <c r="L19" s="868"/>
      <c r="M19" s="868"/>
      <c r="N19" s="868"/>
      <c r="O19" s="894"/>
      <c r="P19" s="895"/>
    </row>
    <row r="20" spans="1:16" ht="25.5" customHeight="1">
      <c r="A20" s="872"/>
      <c r="B20" s="579"/>
      <c r="C20" s="877"/>
      <c r="D20" s="878"/>
      <c r="E20" s="878"/>
      <c r="F20" s="879"/>
      <c r="G20" s="885"/>
      <c r="H20" s="886"/>
      <c r="I20" s="868"/>
      <c r="J20" s="868"/>
      <c r="K20" s="868"/>
      <c r="L20" s="868"/>
      <c r="M20" s="868"/>
      <c r="N20" s="868"/>
      <c r="O20" s="894"/>
      <c r="P20" s="895"/>
    </row>
    <row r="21" spans="1:16" ht="25.5" customHeight="1">
      <c r="A21" s="872"/>
      <c r="B21" s="579"/>
      <c r="C21" s="877"/>
      <c r="D21" s="878"/>
      <c r="E21" s="878"/>
      <c r="F21" s="879"/>
      <c r="G21" s="885"/>
      <c r="H21" s="886"/>
      <c r="I21" s="868"/>
      <c r="J21" s="868"/>
      <c r="K21" s="868"/>
      <c r="L21" s="868"/>
      <c r="M21" s="868"/>
      <c r="N21" s="868"/>
      <c r="O21" s="894"/>
      <c r="P21" s="895"/>
    </row>
    <row r="22" spans="1:16" ht="21.75" customHeight="1" thickBot="1">
      <c r="A22" s="873"/>
      <c r="B22" s="584"/>
      <c r="C22" s="880"/>
      <c r="D22" s="881"/>
      <c r="E22" s="881"/>
      <c r="F22" s="882"/>
      <c r="G22" s="887"/>
      <c r="H22" s="888"/>
      <c r="I22" s="869"/>
      <c r="J22" s="869"/>
      <c r="K22" s="869"/>
      <c r="L22" s="869"/>
      <c r="M22" s="869"/>
      <c r="N22" s="869"/>
      <c r="O22" s="907"/>
      <c r="P22" s="908"/>
    </row>
    <row r="23" spans="1:16" ht="24.75" customHeight="1">
      <c r="A23" s="870" t="s">
        <v>307</v>
      </c>
      <c r="B23" s="871"/>
      <c r="C23" s="874"/>
      <c r="D23" s="875"/>
      <c r="E23" s="875"/>
      <c r="F23" s="876"/>
      <c r="G23" s="883"/>
      <c r="H23" s="884"/>
      <c r="I23" s="889"/>
      <c r="J23" s="890"/>
      <c r="K23" s="890"/>
      <c r="L23" s="890"/>
      <c r="M23" s="890"/>
      <c r="N23" s="891"/>
      <c r="O23" s="892"/>
      <c r="P23" s="893"/>
    </row>
    <row r="24" spans="1:16" ht="29.25" customHeight="1">
      <c r="A24" s="872"/>
      <c r="B24" s="579"/>
      <c r="C24" s="877"/>
      <c r="D24" s="878"/>
      <c r="E24" s="878"/>
      <c r="F24" s="879"/>
      <c r="G24" s="885"/>
      <c r="H24" s="886"/>
      <c r="I24" s="868"/>
      <c r="J24" s="868"/>
      <c r="K24" s="868"/>
      <c r="L24" s="868"/>
      <c r="M24" s="868"/>
      <c r="N24" s="868"/>
      <c r="O24" s="894"/>
      <c r="P24" s="895"/>
    </row>
    <row r="25" spans="1:16" ht="25.5" customHeight="1">
      <c r="A25" s="872"/>
      <c r="B25" s="579"/>
      <c r="C25" s="877"/>
      <c r="D25" s="878"/>
      <c r="E25" s="878"/>
      <c r="F25" s="879"/>
      <c r="G25" s="885"/>
      <c r="H25" s="886"/>
      <c r="I25" s="868"/>
      <c r="J25" s="868"/>
      <c r="K25" s="868"/>
      <c r="L25" s="868"/>
      <c r="M25" s="868"/>
      <c r="N25" s="868"/>
      <c r="O25" s="894"/>
      <c r="P25" s="895"/>
    </row>
    <row r="26" spans="1:16" ht="24" customHeight="1">
      <c r="A26" s="872"/>
      <c r="B26" s="579"/>
      <c r="C26" s="877"/>
      <c r="D26" s="878"/>
      <c r="E26" s="878"/>
      <c r="F26" s="879"/>
      <c r="G26" s="885"/>
      <c r="H26" s="886"/>
      <c r="I26" s="868"/>
      <c r="J26" s="868"/>
      <c r="K26" s="868"/>
      <c r="L26" s="868"/>
      <c r="M26" s="868"/>
      <c r="N26" s="868"/>
      <c r="O26" s="894"/>
      <c r="P26" s="895"/>
    </row>
    <row r="27" spans="1:16" ht="23.25" customHeight="1">
      <c r="A27" s="872"/>
      <c r="B27" s="579"/>
      <c r="C27" s="877"/>
      <c r="D27" s="878"/>
      <c r="E27" s="878"/>
      <c r="F27" s="879"/>
      <c r="G27" s="885"/>
      <c r="H27" s="886"/>
      <c r="I27" s="868"/>
      <c r="J27" s="868"/>
      <c r="K27" s="868"/>
      <c r="L27" s="868"/>
      <c r="M27" s="868"/>
      <c r="N27" s="868"/>
      <c r="O27" s="894"/>
      <c r="P27" s="895"/>
    </row>
    <row r="28" spans="1:16" ht="24" customHeight="1" thickBot="1">
      <c r="A28" s="873"/>
      <c r="B28" s="584"/>
      <c r="C28" s="880"/>
      <c r="D28" s="881"/>
      <c r="E28" s="881"/>
      <c r="F28" s="882"/>
      <c r="G28" s="887"/>
      <c r="H28" s="888"/>
      <c r="I28" s="869"/>
      <c r="J28" s="869"/>
      <c r="K28" s="869"/>
      <c r="L28" s="869"/>
      <c r="M28" s="869"/>
      <c r="N28" s="869"/>
      <c r="O28" s="907"/>
      <c r="P28" s="908"/>
    </row>
    <row r="29" spans="1:16" ht="25.5" customHeight="1">
      <c r="A29" s="870" t="s">
        <v>308</v>
      </c>
      <c r="B29" s="871"/>
      <c r="C29" s="874"/>
      <c r="D29" s="875"/>
      <c r="E29" s="875"/>
      <c r="F29" s="876"/>
      <c r="G29" s="883"/>
      <c r="H29" s="884"/>
      <c r="I29" s="889"/>
      <c r="J29" s="890"/>
      <c r="K29" s="890"/>
      <c r="L29" s="890"/>
      <c r="M29" s="890"/>
      <c r="N29" s="891"/>
      <c r="O29" s="892"/>
      <c r="P29" s="893"/>
    </row>
    <row r="30" spans="1:16" ht="27.75" customHeight="1">
      <c r="A30" s="872"/>
      <c r="B30" s="579"/>
      <c r="C30" s="877"/>
      <c r="D30" s="878"/>
      <c r="E30" s="878"/>
      <c r="F30" s="879"/>
      <c r="G30" s="885"/>
      <c r="H30" s="886"/>
      <c r="I30" s="868"/>
      <c r="J30" s="868"/>
      <c r="K30" s="868"/>
      <c r="L30" s="868"/>
      <c r="M30" s="868"/>
      <c r="N30" s="868"/>
      <c r="O30" s="894"/>
      <c r="P30" s="895"/>
    </row>
    <row r="31" spans="1:16" ht="25.5" customHeight="1">
      <c r="A31" s="872"/>
      <c r="B31" s="579"/>
      <c r="C31" s="877"/>
      <c r="D31" s="878"/>
      <c r="E31" s="878"/>
      <c r="F31" s="879"/>
      <c r="G31" s="885"/>
      <c r="H31" s="886"/>
      <c r="I31" s="868"/>
      <c r="J31" s="868"/>
      <c r="K31" s="868"/>
      <c r="L31" s="868"/>
      <c r="M31" s="868"/>
      <c r="N31" s="868"/>
      <c r="O31" s="894"/>
      <c r="P31" s="895"/>
    </row>
    <row r="32" spans="1:16" ht="24.75" customHeight="1">
      <c r="A32" s="872"/>
      <c r="B32" s="579"/>
      <c r="C32" s="877"/>
      <c r="D32" s="878"/>
      <c r="E32" s="878"/>
      <c r="F32" s="879"/>
      <c r="G32" s="885"/>
      <c r="H32" s="886"/>
      <c r="I32" s="868"/>
      <c r="J32" s="868"/>
      <c r="K32" s="868"/>
      <c r="L32" s="868"/>
      <c r="M32" s="868"/>
      <c r="N32" s="868"/>
      <c r="O32" s="894"/>
      <c r="P32" s="895"/>
    </row>
    <row r="33" spans="1:16" ht="25.5" customHeight="1">
      <c r="A33" s="872"/>
      <c r="B33" s="579"/>
      <c r="C33" s="877"/>
      <c r="D33" s="878"/>
      <c r="E33" s="878"/>
      <c r="F33" s="879"/>
      <c r="G33" s="885"/>
      <c r="H33" s="886"/>
      <c r="I33" s="868"/>
      <c r="J33" s="868"/>
      <c r="K33" s="868"/>
      <c r="L33" s="868"/>
      <c r="M33" s="868"/>
      <c r="N33" s="868"/>
      <c r="O33" s="894"/>
      <c r="P33" s="895"/>
    </row>
    <row r="34" spans="1:16" ht="20.25" customHeight="1" thickBot="1">
      <c r="A34" s="873"/>
      <c r="B34" s="584"/>
      <c r="C34" s="880"/>
      <c r="D34" s="881"/>
      <c r="E34" s="881"/>
      <c r="F34" s="882"/>
      <c r="G34" s="887"/>
      <c r="H34" s="888"/>
      <c r="I34" s="869"/>
      <c r="J34" s="869"/>
      <c r="K34" s="869"/>
      <c r="L34" s="869"/>
      <c r="M34" s="869"/>
      <c r="N34" s="869"/>
      <c r="O34" s="907"/>
      <c r="P34" s="908"/>
    </row>
    <row r="35" spans="1:16" ht="26.25" customHeight="1">
      <c r="A35" s="870" t="s">
        <v>309</v>
      </c>
      <c r="B35" s="871"/>
      <c r="C35" s="874"/>
      <c r="D35" s="875"/>
      <c r="E35" s="875"/>
      <c r="F35" s="876"/>
      <c r="G35" s="883"/>
      <c r="H35" s="884"/>
      <c r="I35" s="889"/>
      <c r="J35" s="890"/>
      <c r="K35" s="890"/>
      <c r="L35" s="890"/>
      <c r="M35" s="890"/>
      <c r="N35" s="891"/>
      <c r="O35" s="892"/>
      <c r="P35" s="893"/>
    </row>
    <row r="36" spans="1:16" ht="24.75" customHeight="1">
      <c r="A36" s="872"/>
      <c r="B36" s="579"/>
      <c r="C36" s="877"/>
      <c r="D36" s="878"/>
      <c r="E36" s="878"/>
      <c r="F36" s="879"/>
      <c r="G36" s="885"/>
      <c r="H36" s="886"/>
      <c r="I36" s="868"/>
      <c r="J36" s="868"/>
      <c r="K36" s="868"/>
      <c r="L36" s="868"/>
      <c r="M36" s="868"/>
      <c r="N36" s="868"/>
      <c r="O36" s="894"/>
      <c r="P36" s="895"/>
    </row>
    <row r="37" spans="1:16" ht="26.25" customHeight="1">
      <c r="A37" s="872"/>
      <c r="B37" s="579"/>
      <c r="C37" s="877"/>
      <c r="D37" s="878"/>
      <c r="E37" s="878"/>
      <c r="F37" s="879"/>
      <c r="G37" s="885"/>
      <c r="H37" s="886"/>
      <c r="I37" s="868"/>
      <c r="J37" s="868"/>
      <c r="K37" s="868"/>
      <c r="L37" s="868"/>
      <c r="M37" s="868"/>
      <c r="N37" s="868"/>
      <c r="O37" s="894"/>
      <c r="P37" s="895"/>
    </row>
    <row r="38" spans="1:16" ht="21" customHeight="1">
      <c r="A38" s="872"/>
      <c r="B38" s="579"/>
      <c r="C38" s="877"/>
      <c r="D38" s="878"/>
      <c r="E38" s="878"/>
      <c r="F38" s="879"/>
      <c r="G38" s="885"/>
      <c r="H38" s="886"/>
      <c r="I38" s="868"/>
      <c r="J38" s="868"/>
      <c r="K38" s="868"/>
      <c r="L38" s="868"/>
      <c r="M38" s="868"/>
      <c r="N38" s="868"/>
      <c r="O38" s="894"/>
      <c r="P38" s="895"/>
    </row>
    <row r="39" spans="1:16" ht="25.5" customHeight="1">
      <c r="A39" s="872"/>
      <c r="B39" s="579"/>
      <c r="C39" s="877"/>
      <c r="D39" s="878"/>
      <c r="E39" s="878"/>
      <c r="F39" s="879"/>
      <c r="G39" s="885"/>
      <c r="H39" s="886"/>
      <c r="I39" s="868"/>
      <c r="J39" s="868"/>
      <c r="K39" s="868"/>
      <c r="L39" s="868"/>
      <c r="M39" s="868"/>
      <c r="N39" s="868"/>
      <c r="O39" s="894"/>
      <c r="P39" s="895"/>
    </row>
    <row r="40" spans="1:16" ht="23.25" customHeight="1" thickBot="1">
      <c r="A40" s="873"/>
      <c r="B40" s="584"/>
      <c r="C40" s="880"/>
      <c r="D40" s="881"/>
      <c r="E40" s="881"/>
      <c r="F40" s="882"/>
      <c r="G40" s="887"/>
      <c r="H40" s="888"/>
      <c r="I40" s="869"/>
      <c r="J40" s="869"/>
      <c r="K40" s="869"/>
      <c r="L40" s="869"/>
      <c r="M40" s="869"/>
      <c r="N40" s="869"/>
      <c r="O40" s="907"/>
      <c r="P40" s="908"/>
    </row>
    <row r="41" spans="1:16" ht="30" customHeight="1">
      <c r="A41" s="857" t="s">
        <v>343</v>
      </c>
      <c r="B41" s="858"/>
      <c r="C41" s="858"/>
      <c r="D41" s="858"/>
      <c r="E41" s="858"/>
      <c r="F41" s="858"/>
      <c r="G41" s="858"/>
      <c r="H41" s="858"/>
      <c r="I41" s="858"/>
      <c r="J41" s="858"/>
      <c r="K41" s="858"/>
      <c r="L41" s="858"/>
      <c r="M41" s="858"/>
      <c r="N41" s="858"/>
      <c r="O41" s="858"/>
      <c r="P41" s="938"/>
    </row>
    <row r="42" spans="1:16" ht="30" customHeight="1">
      <c r="A42" s="942" t="s">
        <v>310</v>
      </c>
      <c r="B42" s="943"/>
      <c r="C42" s="943"/>
      <c r="D42" s="943"/>
      <c r="E42" s="939" t="s">
        <v>311</v>
      </c>
      <c r="F42" s="939"/>
      <c r="G42" s="939"/>
      <c r="H42" s="939"/>
      <c r="I42" s="939"/>
      <c r="J42" s="939"/>
      <c r="K42" s="939" t="s">
        <v>342</v>
      </c>
      <c r="L42" s="939"/>
      <c r="M42" s="939"/>
      <c r="N42" s="939"/>
      <c r="O42" s="939"/>
      <c r="P42" s="940"/>
    </row>
    <row r="43" spans="1:16" ht="15" customHeight="1">
      <c r="A43" s="861" t="s">
        <v>452</v>
      </c>
      <c r="B43" s="862"/>
      <c r="C43" s="862"/>
      <c r="D43" s="862"/>
      <c r="E43" s="862"/>
      <c r="F43" s="862"/>
      <c r="G43" s="862"/>
      <c r="H43" s="862"/>
      <c r="I43" s="862"/>
      <c r="J43" s="862"/>
      <c r="K43" s="862"/>
      <c r="L43" s="862"/>
      <c r="M43" s="862"/>
      <c r="N43" s="862"/>
      <c r="O43" s="862"/>
      <c r="P43" s="941"/>
    </row>
    <row r="44" spans="1:16" ht="125.25" customHeight="1" thickBot="1">
      <c r="A44" s="461"/>
      <c r="B44" s="462"/>
      <c r="C44" s="462"/>
      <c r="D44" s="462"/>
      <c r="E44" s="462"/>
      <c r="F44" s="462"/>
      <c r="G44" s="462"/>
      <c r="H44" s="462"/>
      <c r="I44" s="462"/>
      <c r="J44" s="462"/>
      <c r="K44" s="462"/>
      <c r="L44" s="462"/>
      <c r="M44" s="462"/>
      <c r="N44" s="462"/>
      <c r="O44" s="462"/>
      <c r="P44" s="463"/>
    </row>
    <row r="45" spans="1:16">
      <c r="A45" s="898"/>
      <c r="B45" s="898"/>
      <c r="C45" s="898"/>
      <c r="D45" s="898"/>
      <c r="E45" s="898"/>
      <c r="F45" s="898"/>
      <c r="G45" s="898"/>
      <c r="H45" s="898"/>
      <c r="I45" s="898"/>
      <c r="J45" s="898"/>
      <c r="K45" s="898"/>
      <c r="L45" s="898"/>
      <c r="M45" s="898"/>
      <c r="N45" s="898"/>
      <c r="O45" s="898"/>
      <c r="P45" s="898"/>
    </row>
    <row r="46" spans="1:16" s="31" customFormat="1" ht="15.75" thickBot="1">
      <c r="A46" s="931"/>
      <c r="B46" s="931"/>
      <c r="C46" s="931"/>
      <c r="D46" s="931"/>
      <c r="E46" s="931"/>
      <c r="F46" s="931"/>
      <c r="G46" s="931"/>
      <c r="H46" s="931"/>
      <c r="I46" s="931"/>
      <c r="J46" s="931"/>
      <c r="K46" s="931"/>
      <c r="L46" s="931"/>
      <c r="M46" s="931"/>
      <c r="N46" s="931"/>
      <c r="O46" s="931"/>
      <c r="P46" s="931"/>
    </row>
    <row r="47" spans="1:16" ht="15" customHeight="1" thickBot="1">
      <c r="A47" s="752" t="s">
        <v>229</v>
      </c>
      <c r="B47" s="753"/>
      <c r="C47" s="753"/>
      <c r="D47" s="753"/>
      <c r="E47" s="753"/>
      <c r="F47" s="753"/>
      <c r="G47" s="753"/>
      <c r="H47" s="753"/>
      <c r="I47" s="753"/>
      <c r="J47" s="753"/>
      <c r="K47" s="753"/>
      <c r="L47" s="753"/>
      <c r="M47" s="753"/>
      <c r="N47" s="753"/>
      <c r="O47" s="753"/>
      <c r="P47" s="754"/>
    </row>
    <row r="48" spans="1:16" ht="12" customHeight="1" thickBot="1">
      <c r="A48" s="847" t="s">
        <v>99</v>
      </c>
      <c r="B48" s="909"/>
      <c r="C48" s="909"/>
      <c r="D48" s="909"/>
      <c r="E48" s="909"/>
      <c r="F48" s="909"/>
      <c r="G48" s="909"/>
      <c r="H48" s="848"/>
      <c r="I48" s="910">
        <v>2015</v>
      </c>
      <c r="J48" s="910"/>
      <c r="K48" s="910">
        <v>2016</v>
      </c>
      <c r="L48" s="911"/>
      <c r="M48" s="912"/>
      <c r="N48" s="912"/>
      <c r="O48" s="912"/>
      <c r="P48" s="912"/>
    </row>
    <row r="49" spans="1:16" ht="15" customHeight="1" thickBot="1">
      <c r="A49" s="847" t="s">
        <v>100</v>
      </c>
      <c r="B49" s="909"/>
      <c r="C49" s="909"/>
      <c r="D49" s="909"/>
      <c r="E49" s="909"/>
      <c r="F49" s="909"/>
      <c r="G49" s="909"/>
      <c r="H49" s="848"/>
      <c r="I49" s="847" t="s">
        <v>225</v>
      </c>
      <c r="J49" s="848"/>
      <c r="K49" s="327" t="s">
        <v>228</v>
      </c>
      <c r="L49" s="327" t="s">
        <v>227</v>
      </c>
      <c r="M49" s="909" t="s">
        <v>226</v>
      </c>
      <c r="N49" s="932"/>
      <c r="O49" s="933" t="s">
        <v>225</v>
      </c>
      <c r="P49" s="934"/>
    </row>
    <row r="50" spans="1:16" ht="15" customHeight="1">
      <c r="A50" s="857" t="str">
        <f>CONCATENATE(A5,C5)</f>
        <v>1.</v>
      </c>
      <c r="B50" s="858"/>
      <c r="C50" s="858"/>
      <c r="D50" s="858"/>
      <c r="E50" s="858"/>
      <c r="F50" s="858"/>
      <c r="G50" s="858"/>
      <c r="H50" s="858"/>
      <c r="I50" s="849"/>
      <c r="J50" s="849"/>
      <c r="K50" s="325"/>
      <c r="L50" s="326"/>
      <c r="M50" s="913"/>
      <c r="N50" s="914"/>
      <c r="O50" s="913"/>
      <c r="P50" s="914"/>
    </row>
    <row r="51" spans="1:16" s="31" customFormat="1" ht="18" customHeight="1">
      <c r="A51" s="850" t="s">
        <v>386</v>
      </c>
      <c r="B51" s="851"/>
      <c r="C51" s="851"/>
      <c r="D51" s="851"/>
      <c r="E51" s="851"/>
      <c r="F51" s="851"/>
      <c r="G51" s="851"/>
      <c r="H51" s="851"/>
      <c r="I51" s="841"/>
      <c r="J51" s="842"/>
      <c r="K51" s="205"/>
      <c r="L51" s="205"/>
      <c r="M51" s="852"/>
      <c r="N51" s="853"/>
      <c r="O51" s="852"/>
      <c r="P51" s="853"/>
    </row>
    <row r="52" spans="1:16" s="31" customFormat="1" ht="18" customHeight="1">
      <c r="A52" s="850" t="s">
        <v>387</v>
      </c>
      <c r="B52" s="851"/>
      <c r="C52" s="851"/>
      <c r="D52" s="851"/>
      <c r="E52" s="851"/>
      <c r="F52" s="851"/>
      <c r="G52" s="851"/>
      <c r="H52" s="851"/>
      <c r="I52" s="841"/>
      <c r="J52" s="842"/>
      <c r="K52" s="205"/>
      <c r="L52" s="205"/>
      <c r="M52" s="852"/>
      <c r="N52" s="853"/>
      <c r="O52" s="852"/>
      <c r="P52" s="853"/>
    </row>
    <row r="53" spans="1:16" s="31" customFormat="1" ht="16.5" customHeight="1">
      <c r="A53" s="850" t="s">
        <v>388</v>
      </c>
      <c r="B53" s="851"/>
      <c r="C53" s="851"/>
      <c r="D53" s="851"/>
      <c r="E53" s="851"/>
      <c r="F53" s="851"/>
      <c r="G53" s="851"/>
      <c r="H53" s="851"/>
      <c r="I53" s="841"/>
      <c r="J53" s="842"/>
      <c r="K53" s="205"/>
      <c r="L53" s="205"/>
      <c r="M53" s="852"/>
      <c r="N53" s="853"/>
      <c r="O53" s="852"/>
      <c r="P53" s="853"/>
    </row>
    <row r="54" spans="1:16" s="31" customFormat="1" ht="16.5" customHeight="1">
      <c r="A54" s="850" t="s">
        <v>389</v>
      </c>
      <c r="B54" s="851"/>
      <c r="C54" s="851"/>
      <c r="D54" s="851"/>
      <c r="E54" s="851"/>
      <c r="F54" s="851"/>
      <c r="G54" s="851"/>
      <c r="H54" s="851"/>
      <c r="I54" s="841"/>
      <c r="J54" s="842"/>
      <c r="K54" s="205"/>
      <c r="L54" s="205"/>
      <c r="M54" s="852"/>
      <c r="N54" s="853"/>
      <c r="O54" s="852"/>
      <c r="P54" s="853"/>
    </row>
    <row r="55" spans="1:16" s="31" customFormat="1" ht="15.75" customHeight="1">
      <c r="A55" s="850" t="s">
        <v>390</v>
      </c>
      <c r="B55" s="851"/>
      <c r="C55" s="851"/>
      <c r="D55" s="851"/>
      <c r="E55" s="851"/>
      <c r="F55" s="851"/>
      <c r="G55" s="851"/>
      <c r="H55" s="851"/>
      <c r="I55" s="841"/>
      <c r="J55" s="842"/>
      <c r="K55" s="205"/>
      <c r="L55" s="205"/>
      <c r="M55" s="852"/>
      <c r="N55" s="853"/>
      <c r="O55" s="852"/>
      <c r="P55" s="853"/>
    </row>
    <row r="56" spans="1:16" s="31" customFormat="1" ht="17.25" customHeight="1">
      <c r="A56" s="850" t="s">
        <v>391</v>
      </c>
      <c r="B56" s="851"/>
      <c r="C56" s="851"/>
      <c r="D56" s="851"/>
      <c r="E56" s="851"/>
      <c r="F56" s="851"/>
      <c r="G56" s="851"/>
      <c r="H56" s="851"/>
      <c r="I56" s="841"/>
      <c r="J56" s="842"/>
      <c r="K56" s="205"/>
      <c r="L56" s="205"/>
      <c r="M56" s="852"/>
      <c r="N56" s="853"/>
      <c r="O56" s="852"/>
      <c r="P56" s="853"/>
    </row>
    <row r="57" spans="1:16" s="31" customFormat="1" ht="15.75" customHeight="1">
      <c r="A57" s="850" t="s">
        <v>392</v>
      </c>
      <c r="B57" s="851"/>
      <c r="C57" s="851"/>
      <c r="D57" s="851"/>
      <c r="E57" s="851"/>
      <c r="F57" s="851"/>
      <c r="G57" s="851"/>
      <c r="H57" s="851"/>
      <c r="I57" s="841"/>
      <c r="J57" s="842"/>
      <c r="K57" s="205"/>
      <c r="L57" s="205"/>
      <c r="M57" s="852"/>
      <c r="N57" s="853"/>
      <c r="O57" s="852"/>
      <c r="P57" s="853"/>
    </row>
    <row r="58" spans="1:16" s="31" customFormat="1" ht="17.25" customHeight="1">
      <c r="A58" s="850" t="s">
        <v>393</v>
      </c>
      <c r="B58" s="851"/>
      <c r="C58" s="851"/>
      <c r="D58" s="851"/>
      <c r="E58" s="851"/>
      <c r="F58" s="851"/>
      <c r="G58" s="851"/>
      <c r="H58" s="851"/>
      <c r="I58" s="841"/>
      <c r="J58" s="842"/>
      <c r="K58" s="205"/>
      <c r="L58" s="205"/>
      <c r="M58" s="852"/>
      <c r="N58" s="853"/>
      <c r="O58" s="852"/>
      <c r="P58" s="853"/>
    </row>
    <row r="59" spans="1:16" s="31" customFormat="1" ht="15.75" customHeight="1">
      <c r="A59" s="850" t="s">
        <v>394</v>
      </c>
      <c r="B59" s="851"/>
      <c r="C59" s="851"/>
      <c r="D59" s="851"/>
      <c r="E59" s="851"/>
      <c r="F59" s="851"/>
      <c r="G59" s="851"/>
      <c r="H59" s="866"/>
      <c r="I59" s="841"/>
      <c r="J59" s="842"/>
      <c r="K59" s="205"/>
      <c r="L59" s="205"/>
      <c r="M59" s="852"/>
      <c r="N59" s="853"/>
      <c r="O59" s="852"/>
      <c r="P59" s="853"/>
    </row>
    <row r="60" spans="1:16" s="31" customFormat="1" ht="15.75" customHeight="1">
      <c r="A60" s="850" t="s">
        <v>395</v>
      </c>
      <c r="B60" s="851"/>
      <c r="C60" s="851"/>
      <c r="D60" s="851"/>
      <c r="E60" s="851"/>
      <c r="F60" s="851"/>
      <c r="G60" s="851"/>
      <c r="H60" s="866"/>
      <c r="I60" s="841"/>
      <c r="J60" s="842"/>
      <c r="K60" s="310"/>
      <c r="L60" s="310"/>
      <c r="M60" s="310"/>
      <c r="N60" s="311"/>
      <c r="O60" s="852"/>
      <c r="P60" s="853"/>
    </row>
    <row r="61" spans="1:16" s="31" customFormat="1" ht="15.75" customHeight="1">
      <c r="A61" s="850" t="s">
        <v>396</v>
      </c>
      <c r="B61" s="851"/>
      <c r="C61" s="851"/>
      <c r="D61" s="851"/>
      <c r="E61" s="851"/>
      <c r="F61" s="851"/>
      <c r="G61" s="851"/>
      <c r="H61" s="851"/>
      <c r="I61" s="841"/>
      <c r="J61" s="842"/>
      <c r="K61" s="310"/>
      <c r="L61" s="310"/>
      <c r="M61" s="310"/>
      <c r="N61" s="311"/>
      <c r="O61" s="852"/>
      <c r="P61" s="853"/>
    </row>
    <row r="62" spans="1:16" s="31" customFormat="1" ht="15" customHeight="1">
      <c r="A62" s="850" t="s">
        <v>450</v>
      </c>
      <c r="B62" s="851"/>
      <c r="C62" s="851"/>
      <c r="D62" s="851"/>
      <c r="E62" s="851"/>
      <c r="F62" s="851"/>
      <c r="G62" s="851"/>
      <c r="H62" s="851"/>
      <c r="I62" s="843"/>
      <c r="J62" s="844"/>
      <c r="K62" s="205"/>
      <c r="L62" s="205"/>
      <c r="M62" s="852"/>
      <c r="N62" s="853"/>
      <c r="O62" s="852"/>
      <c r="P62" s="853"/>
    </row>
    <row r="63" spans="1:16" ht="18" customHeight="1">
      <c r="A63" s="859" t="str">
        <f>CONCATENATE(A11,C11)</f>
        <v>2.</v>
      </c>
      <c r="B63" s="859"/>
      <c r="C63" s="859"/>
      <c r="D63" s="859"/>
      <c r="E63" s="859"/>
      <c r="F63" s="859"/>
      <c r="G63" s="859"/>
      <c r="H63" s="860"/>
      <c r="I63" s="579"/>
      <c r="J63" s="579"/>
      <c r="K63" s="324"/>
      <c r="L63" s="282"/>
      <c r="M63" s="854"/>
      <c r="N63" s="855"/>
      <c r="O63" s="854"/>
      <c r="P63" s="855"/>
    </row>
    <row r="64" spans="1:16" s="31" customFormat="1" ht="18.75" customHeight="1">
      <c r="A64" s="850" t="s">
        <v>386</v>
      </c>
      <c r="B64" s="851"/>
      <c r="C64" s="851"/>
      <c r="D64" s="851"/>
      <c r="E64" s="851"/>
      <c r="F64" s="851"/>
      <c r="G64" s="851"/>
      <c r="H64" s="851"/>
      <c r="I64" s="845"/>
      <c r="J64" s="846"/>
      <c r="K64" s="205"/>
      <c r="L64" s="205"/>
      <c r="M64" s="852"/>
      <c r="N64" s="853"/>
      <c r="O64" s="852"/>
      <c r="P64" s="853"/>
    </row>
    <row r="65" spans="1:16" s="31" customFormat="1" ht="19.5" customHeight="1">
      <c r="A65" s="850" t="s">
        <v>387</v>
      </c>
      <c r="B65" s="851"/>
      <c r="C65" s="851"/>
      <c r="D65" s="851"/>
      <c r="E65" s="851"/>
      <c r="F65" s="851"/>
      <c r="G65" s="851"/>
      <c r="H65" s="851"/>
      <c r="I65" s="841"/>
      <c r="J65" s="842"/>
      <c r="K65" s="205"/>
      <c r="L65" s="205"/>
      <c r="M65" s="852"/>
      <c r="N65" s="853"/>
      <c r="O65" s="852"/>
      <c r="P65" s="853"/>
    </row>
    <row r="66" spans="1:16" s="31" customFormat="1" ht="19.5" customHeight="1">
      <c r="A66" s="850" t="s">
        <v>388</v>
      </c>
      <c r="B66" s="851"/>
      <c r="C66" s="851"/>
      <c r="D66" s="851"/>
      <c r="E66" s="851"/>
      <c r="F66" s="851"/>
      <c r="G66" s="851"/>
      <c r="H66" s="851"/>
      <c r="I66" s="841"/>
      <c r="J66" s="842"/>
      <c r="K66" s="205"/>
      <c r="L66" s="205"/>
      <c r="M66" s="852"/>
      <c r="N66" s="853"/>
      <c r="O66" s="852"/>
      <c r="P66" s="853"/>
    </row>
    <row r="67" spans="1:16" s="31" customFormat="1" ht="16.5" customHeight="1">
      <c r="A67" s="850" t="s">
        <v>389</v>
      </c>
      <c r="B67" s="851"/>
      <c r="C67" s="851"/>
      <c r="D67" s="851"/>
      <c r="E67" s="851"/>
      <c r="F67" s="851"/>
      <c r="G67" s="851"/>
      <c r="H67" s="851"/>
      <c r="I67" s="841"/>
      <c r="J67" s="842"/>
      <c r="K67" s="205"/>
      <c r="L67" s="205"/>
      <c r="M67" s="852"/>
      <c r="N67" s="853"/>
      <c r="O67" s="852"/>
      <c r="P67" s="853"/>
    </row>
    <row r="68" spans="1:16" s="31" customFormat="1" ht="16.5" customHeight="1">
      <c r="A68" s="850" t="s">
        <v>390</v>
      </c>
      <c r="B68" s="851"/>
      <c r="C68" s="851"/>
      <c r="D68" s="851"/>
      <c r="E68" s="851"/>
      <c r="F68" s="851"/>
      <c r="G68" s="851"/>
      <c r="H68" s="851"/>
      <c r="I68" s="841"/>
      <c r="J68" s="842"/>
      <c r="K68" s="312"/>
      <c r="L68" s="312"/>
      <c r="M68" s="852"/>
      <c r="N68" s="853"/>
      <c r="O68" s="852"/>
      <c r="P68" s="853"/>
    </row>
    <row r="69" spans="1:16" s="31" customFormat="1" ht="16.5" customHeight="1">
      <c r="A69" s="850" t="s">
        <v>391</v>
      </c>
      <c r="B69" s="851"/>
      <c r="C69" s="851"/>
      <c r="D69" s="851"/>
      <c r="E69" s="851"/>
      <c r="F69" s="851"/>
      <c r="G69" s="851"/>
      <c r="H69" s="851"/>
      <c r="I69" s="841"/>
      <c r="J69" s="842"/>
      <c r="K69" s="312"/>
      <c r="L69" s="312"/>
      <c r="M69" s="852"/>
      <c r="N69" s="853"/>
      <c r="O69" s="852"/>
      <c r="P69" s="853"/>
    </row>
    <row r="70" spans="1:16" s="31" customFormat="1" ht="16.5" customHeight="1">
      <c r="A70" s="850" t="s">
        <v>392</v>
      </c>
      <c r="B70" s="851"/>
      <c r="C70" s="851"/>
      <c r="D70" s="851"/>
      <c r="E70" s="851"/>
      <c r="F70" s="851"/>
      <c r="G70" s="851"/>
      <c r="H70" s="851"/>
      <c r="I70" s="841"/>
      <c r="J70" s="842"/>
      <c r="K70" s="312"/>
      <c r="L70" s="312"/>
      <c r="M70" s="852"/>
      <c r="N70" s="853"/>
      <c r="O70" s="852"/>
      <c r="P70" s="853"/>
    </row>
    <row r="71" spans="1:16" s="31" customFormat="1" ht="16.5" customHeight="1">
      <c r="A71" s="850" t="s">
        <v>393</v>
      </c>
      <c r="B71" s="851"/>
      <c r="C71" s="851"/>
      <c r="D71" s="851"/>
      <c r="E71" s="851"/>
      <c r="F71" s="851"/>
      <c r="G71" s="851"/>
      <c r="H71" s="851"/>
      <c r="I71" s="841"/>
      <c r="J71" s="842"/>
      <c r="K71" s="312"/>
      <c r="L71" s="312"/>
      <c r="M71" s="852"/>
      <c r="N71" s="853"/>
      <c r="O71" s="852"/>
      <c r="P71" s="853"/>
    </row>
    <row r="72" spans="1:16" s="31" customFormat="1" ht="16.5" customHeight="1">
      <c r="A72" s="850" t="s">
        <v>394</v>
      </c>
      <c r="B72" s="851"/>
      <c r="C72" s="851"/>
      <c r="D72" s="851"/>
      <c r="E72" s="851"/>
      <c r="F72" s="851"/>
      <c r="G72" s="851"/>
      <c r="H72" s="851"/>
      <c r="I72" s="841"/>
      <c r="J72" s="842"/>
      <c r="K72" s="312"/>
      <c r="L72" s="312"/>
      <c r="M72" s="852"/>
      <c r="N72" s="853"/>
      <c r="O72" s="852"/>
      <c r="P72" s="853"/>
    </row>
    <row r="73" spans="1:16" s="31" customFormat="1" ht="16.5" customHeight="1">
      <c r="A73" s="850" t="s">
        <v>395</v>
      </c>
      <c r="B73" s="851"/>
      <c r="C73" s="851"/>
      <c r="D73" s="851"/>
      <c r="E73" s="851"/>
      <c r="F73" s="851"/>
      <c r="G73" s="851"/>
      <c r="H73" s="851"/>
      <c r="I73" s="841"/>
      <c r="J73" s="842"/>
      <c r="K73" s="312"/>
      <c r="L73" s="312"/>
      <c r="M73" s="852"/>
      <c r="N73" s="853"/>
      <c r="O73" s="852"/>
      <c r="P73" s="853"/>
    </row>
    <row r="74" spans="1:16" s="31" customFormat="1" ht="16.5" customHeight="1">
      <c r="A74" s="850" t="s">
        <v>396</v>
      </c>
      <c r="B74" s="851"/>
      <c r="C74" s="851"/>
      <c r="D74" s="851"/>
      <c r="E74" s="851"/>
      <c r="F74" s="851"/>
      <c r="G74" s="851"/>
      <c r="H74" s="851"/>
      <c r="I74" s="841"/>
      <c r="J74" s="842"/>
      <c r="K74" s="312"/>
      <c r="L74" s="312"/>
      <c r="M74" s="852"/>
      <c r="N74" s="853"/>
      <c r="O74" s="852"/>
      <c r="P74" s="853"/>
    </row>
    <row r="75" spans="1:16" s="31" customFormat="1" ht="19.5" customHeight="1">
      <c r="A75" s="850" t="s">
        <v>450</v>
      </c>
      <c r="B75" s="851"/>
      <c r="C75" s="851"/>
      <c r="D75" s="851"/>
      <c r="E75" s="851"/>
      <c r="F75" s="851"/>
      <c r="G75" s="851"/>
      <c r="H75" s="851"/>
      <c r="I75" s="843"/>
      <c r="J75" s="844"/>
      <c r="K75" s="205"/>
      <c r="L75" s="205"/>
      <c r="M75" s="852"/>
      <c r="N75" s="853"/>
      <c r="O75" s="852"/>
      <c r="P75" s="853"/>
    </row>
    <row r="76" spans="1:16" ht="16.5" customHeight="1">
      <c r="A76" s="859" t="str">
        <f>CONCATENATE(A17,C17)</f>
        <v>3.</v>
      </c>
      <c r="B76" s="859"/>
      <c r="C76" s="859"/>
      <c r="D76" s="859"/>
      <c r="E76" s="859"/>
      <c r="F76" s="859"/>
      <c r="G76" s="859"/>
      <c r="H76" s="860"/>
      <c r="I76" s="579"/>
      <c r="J76" s="579"/>
      <c r="K76" s="324"/>
      <c r="L76" s="282"/>
      <c r="M76" s="854"/>
      <c r="N76" s="855"/>
      <c r="O76" s="854"/>
      <c r="P76" s="855"/>
    </row>
    <row r="77" spans="1:16" s="31" customFormat="1" ht="21" customHeight="1">
      <c r="A77" s="850" t="s">
        <v>386</v>
      </c>
      <c r="B77" s="851"/>
      <c r="C77" s="851"/>
      <c r="D77" s="851"/>
      <c r="E77" s="851"/>
      <c r="F77" s="851"/>
      <c r="G77" s="851"/>
      <c r="H77" s="851"/>
      <c r="I77" s="841"/>
      <c r="J77" s="842"/>
      <c r="K77" s="205"/>
      <c r="L77" s="205"/>
      <c r="M77" s="852"/>
      <c r="N77" s="853"/>
      <c r="O77" s="852"/>
      <c r="P77" s="853"/>
    </row>
    <row r="78" spans="1:16" s="31" customFormat="1" ht="21" customHeight="1">
      <c r="A78" s="850" t="s">
        <v>387</v>
      </c>
      <c r="B78" s="851"/>
      <c r="C78" s="851"/>
      <c r="D78" s="851"/>
      <c r="E78" s="851"/>
      <c r="F78" s="851"/>
      <c r="G78" s="851"/>
      <c r="H78" s="851"/>
      <c r="I78" s="841"/>
      <c r="J78" s="842"/>
      <c r="K78" s="205"/>
      <c r="L78" s="205"/>
      <c r="M78" s="852"/>
      <c r="N78" s="853"/>
      <c r="O78" s="852"/>
      <c r="P78" s="853"/>
    </row>
    <row r="79" spans="1:16" s="31" customFormat="1" ht="19.5" customHeight="1">
      <c r="A79" s="850" t="s">
        <v>388</v>
      </c>
      <c r="B79" s="851"/>
      <c r="C79" s="851"/>
      <c r="D79" s="851"/>
      <c r="E79" s="851"/>
      <c r="F79" s="851"/>
      <c r="G79" s="851"/>
      <c r="H79" s="851"/>
      <c r="I79" s="841"/>
      <c r="J79" s="842"/>
      <c r="K79" s="205"/>
      <c r="L79" s="205"/>
      <c r="M79" s="852"/>
      <c r="N79" s="853"/>
      <c r="O79" s="852"/>
      <c r="P79" s="853"/>
    </row>
    <row r="80" spans="1:16" s="31" customFormat="1" ht="19.5" customHeight="1">
      <c r="A80" s="850" t="s">
        <v>389</v>
      </c>
      <c r="B80" s="851"/>
      <c r="C80" s="851"/>
      <c r="D80" s="851"/>
      <c r="E80" s="851"/>
      <c r="F80" s="851"/>
      <c r="G80" s="851"/>
      <c r="H80" s="851"/>
      <c r="I80" s="841"/>
      <c r="J80" s="842"/>
      <c r="K80" s="205"/>
      <c r="L80" s="205"/>
      <c r="M80" s="852"/>
      <c r="N80" s="853"/>
      <c r="O80" s="852"/>
      <c r="P80" s="853"/>
    </row>
    <row r="81" spans="1:16" s="31" customFormat="1" ht="19.5" customHeight="1">
      <c r="A81" s="850" t="s">
        <v>390</v>
      </c>
      <c r="B81" s="851"/>
      <c r="C81" s="851"/>
      <c r="D81" s="851"/>
      <c r="E81" s="851"/>
      <c r="F81" s="851"/>
      <c r="G81" s="851"/>
      <c r="H81" s="851"/>
      <c r="I81" s="841"/>
      <c r="J81" s="842"/>
      <c r="K81" s="312"/>
      <c r="L81" s="312"/>
      <c r="M81" s="852"/>
      <c r="N81" s="853"/>
      <c r="O81" s="852"/>
      <c r="P81" s="853"/>
    </row>
    <row r="82" spans="1:16" s="31" customFormat="1" ht="19.5" customHeight="1">
      <c r="A82" s="850" t="s">
        <v>391</v>
      </c>
      <c r="B82" s="851"/>
      <c r="C82" s="851"/>
      <c r="D82" s="851"/>
      <c r="E82" s="851"/>
      <c r="F82" s="851"/>
      <c r="G82" s="851"/>
      <c r="H82" s="851"/>
      <c r="I82" s="841"/>
      <c r="J82" s="842"/>
      <c r="K82" s="312"/>
      <c r="L82" s="312"/>
      <c r="M82" s="852"/>
      <c r="N82" s="853"/>
      <c r="O82" s="852"/>
      <c r="P82" s="853"/>
    </row>
    <row r="83" spans="1:16" s="31" customFormat="1" ht="19.5" customHeight="1">
      <c r="A83" s="850" t="s">
        <v>392</v>
      </c>
      <c r="B83" s="851"/>
      <c r="C83" s="851"/>
      <c r="D83" s="851"/>
      <c r="E83" s="851"/>
      <c r="F83" s="851"/>
      <c r="G83" s="851"/>
      <c r="H83" s="851"/>
      <c r="I83" s="841"/>
      <c r="J83" s="842"/>
      <c r="K83" s="312"/>
      <c r="L83" s="312"/>
      <c r="M83" s="852"/>
      <c r="N83" s="853"/>
      <c r="O83" s="852"/>
      <c r="P83" s="853"/>
    </row>
    <row r="84" spans="1:16" s="31" customFormat="1" ht="19.5" customHeight="1">
      <c r="A84" s="850" t="s">
        <v>393</v>
      </c>
      <c r="B84" s="851"/>
      <c r="C84" s="851"/>
      <c r="D84" s="851"/>
      <c r="E84" s="851"/>
      <c r="F84" s="851"/>
      <c r="G84" s="851"/>
      <c r="H84" s="851"/>
      <c r="I84" s="841"/>
      <c r="J84" s="842"/>
      <c r="K84" s="312"/>
      <c r="L84" s="312"/>
      <c r="M84" s="852"/>
      <c r="N84" s="853"/>
      <c r="O84" s="852"/>
      <c r="P84" s="853"/>
    </row>
    <row r="85" spans="1:16" s="31" customFormat="1" ht="19.5" customHeight="1">
      <c r="A85" s="850" t="s">
        <v>394</v>
      </c>
      <c r="B85" s="851"/>
      <c r="C85" s="851"/>
      <c r="D85" s="851"/>
      <c r="E85" s="851"/>
      <c r="F85" s="851"/>
      <c r="G85" s="851"/>
      <c r="H85" s="851"/>
      <c r="I85" s="841"/>
      <c r="J85" s="842"/>
      <c r="K85" s="312"/>
      <c r="L85" s="312"/>
      <c r="M85" s="852"/>
      <c r="N85" s="853"/>
      <c r="O85" s="852"/>
      <c r="P85" s="853"/>
    </row>
    <row r="86" spans="1:16" s="31" customFormat="1" ht="19.5" customHeight="1">
      <c r="A86" s="850" t="s">
        <v>395</v>
      </c>
      <c r="B86" s="851"/>
      <c r="C86" s="851"/>
      <c r="D86" s="851"/>
      <c r="E86" s="851"/>
      <c r="F86" s="851"/>
      <c r="G86" s="851"/>
      <c r="H86" s="851"/>
      <c r="I86" s="841"/>
      <c r="J86" s="842"/>
      <c r="K86" s="312"/>
      <c r="L86" s="312"/>
      <c r="M86" s="852"/>
      <c r="N86" s="853"/>
      <c r="O86" s="852"/>
      <c r="P86" s="853"/>
    </row>
    <row r="87" spans="1:16" s="31" customFormat="1" ht="19.5" customHeight="1">
      <c r="A87" s="850" t="s">
        <v>396</v>
      </c>
      <c r="B87" s="851"/>
      <c r="C87" s="851"/>
      <c r="D87" s="851"/>
      <c r="E87" s="851"/>
      <c r="F87" s="851"/>
      <c r="G87" s="851"/>
      <c r="H87" s="851"/>
      <c r="I87" s="841"/>
      <c r="J87" s="842"/>
      <c r="K87" s="312"/>
      <c r="L87" s="312"/>
      <c r="M87" s="852"/>
      <c r="N87" s="853"/>
      <c r="O87" s="852"/>
      <c r="P87" s="853"/>
    </row>
    <row r="88" spans="1:16" s="31" customFormat="1" ht="20.25" customHeight="1">
      <c r="A88" s="850" t="s">
        <v>450</v>
      </c>
      <c r="B88" s="851"/>
      <c r="C88" s="851"/>
      <c r="D88" s="851"/>
      <c r="E88" s="851"/>
      <c r="F88" s="851"/>
      <c r="G88" s="851"/>
      <c r="H88" s="851"/>
      <c r="I88" s="843"/>
      <c r="J88" s="844"/>
      <c r="K88" s="205"/>
      <c r="L88" s="205"/>
      <c r="M88" s="852"/>
      <c r="N88" s="853"/>
      <c r="O88" s="852"/>
      <c r="P88" s="853"/>
    </row>
    <row r="89" spans="1:16" ht="18.75" customHeight="1">
      <c r="A89" s="859" t="str">
        <f>CONCATENATE(A23,C23)</f>
        <v>4.</v>
      </c>
      <c r="B89" s="859"/>
      <c r="C89" s="859"/>
      <c r="D89" s="859"/>
      <c r="E89" s="859"/>
      <c r="F89" s="859"/>
      <c r="G89" s="859"/>
      <c r="H89" s="860"/>
      <c r="I89" s="579"/>
      <c r="J89" s="579"/>
      <c r="K89" s="324"/>
      <c r="L89" s="282"/>
      <c r="M89" s="854"/>
      <c r="N89" s="855"/>
      <c r="O89" s="854"/>
      <c r="P89" s="855"/>
    </row>
    <row r="90" spans="1:16" s="31" customFormat="1" ht="20.25" customHeight="1">
      <c r="A90" s="850" t="s">
        <v>386</v>
      </c>
      <c r="B90" s="851"/>
      <c r="C90" s="851"/>
      <c r="D90" s="851"/>
      <c r="E90" s="851"/>
      <c r="F90" s="851"/>
      <c r="G90" s="851"/>
      <c r="H90" s="851"/>
      <c r="I90" s="841"/>
      <c r="J90" s="842"/>
      <c r="K90" s="205"/>
      <c r="L90" s="205"/>
      <c r="M90" s="852"/>
      <c r="N90" s="853"/>
      <c r="O90" s="852"/>
      <c r="P90" s="853"/>
    </row>
    <row r="91" spans="1:16" s="31" customFormat="1" ht="21" customHeight="1">
      <c r="A91" s="850" t="s">
        <v>387</v>
      </c>
      <c r="B91" s="851"/>
      <c r="C91" s="851"/>
      <c r="D91" s="851"/>
      <c r="E91" s="851"/>
      <c r="F91" s="851"/>
      <c r="G91" s="851"/>
      <c r="H91" s="851"/>
      <c r="I91" s="841"/>
      <c r="J91" s="842"/>
      <c r="K91" s="205"/>
      <c r="L91" s="205"/>
      <c r="M91" s="852"/>
      <c r="N91" s="853"/>
      <c r="O91" s="852"/>
      <c r="P91" s="853"/>
    </row>
    <row r="92" spans="1:16" s="31" customFormat="1" ht="16.5" customHeight="1">
      <c r="A92" s="850" t="s">
        <v>388</v>
      </c>
      <c r="B92" s="851"/>
      <c r="C92" s="851"/>
      <c r="D92" s="851"/>
      <c r="E92" s="851"/>
      <c r="F92" s="851"/>
      <c r="G92" s="851"/>
      <c r="H92" s="851"/>
      <c r="I92" s="841"/>
      <c r="J92" s="842"/>
      <c r="K92" s="205"/>
      <c r="L92" s="205"/>
      <c r="M92" s="852"/>
      <c r="N92" s="853"/>
      <c r="O92" s="852"/>
      <c r="P92" s="853"/>
    </row>
    <row r="93" spans="1:16" s="31" customFormat="1" ht="20.25" customHeight="1">
      <c r="A93" s="850" t="s">
        <v>389</v>
      </c>
      <c r="B93" s="851"/>
      <c r="C93" s="851"/>
      <c r="D93" s="851"/>
      <c r="E93" s="851"/>
      <c r="F93" s="851"/>
      <c r="G93" s="851"/>
      <c r="H93" s="851"/>
      <c r="I93" s="841"/>
      <c r="J93" s="842"/>
      <c r="K93" s="205"/>
      <c r="L93" s="205"/>
      <c r="M93" s="852"/>
      <c r="N93" s="853"/>
      <c r="O93" s="852"/>
      <c r="P93" s="853"/>
    </row>
    <row r="94" spans="1:16" s="31" customFormat="1" ht="20.25" customHeight="1">
      <c r="A94" s="850" t="s">
        <v>390</v>
      </c>
      <c r="B94" s="851"/>
      <c r="C94" s="851"/>
      <c r="D94" s="851"/>
      <c r="E94" s="851"/>
      <c r="F94" s="851"/>
      <c r="G94" s="851"/>
      <c r="H94" s="851"/>
      <c r="I94" s="841"/>
      <c r="J94" s="842"/>
      <c r="K94" s="312"/>
      <c r="L94" s="312"/>
      <c r="M94" s="852"/>
      <c r="N94" s="853"/>
      <c r="O94" s="852"/>
      <c r="P94" s="853"/>
    </row>
    <row r="95" spans="1:16" s="31" customFormat="1" ht="20.25" customHeight="1">
      <c r="A95" s="850" t="s">
        <v>391</v>
      </c>
      <c r="B95" s="851"/>
      <c r="C95" s="851"/>
      <c r="D95" s="851"/>
      <c r="E95" s="851"/>
      <c r="F95" s="851"/>
      <c r="G95" s="851"/>
      <c r="H95" s="851"/>
      <c r="I95" s="841"/>
      <c r="J95" s="842"/>
      <c r="K95" s="312"/>
      <c r="L95" s="312"/>
      <c r="M95" s="852"/>
      <c r="N95" s="853"/>
      <c r="O95" s="852"/>
      <c r="P95" s="853"/>
    </row>
    <row r="96" spans="1:16" s="31" customFormat="1" ht="20.25" customHeight="1">
      <c r="A96" s="850" t="s">
        <v>392</v>
      </c>
      <c r="B96" s="851"/>
      <c r="C96" s="851"/>
      <c r="D96" s="851"/>
      <c r="E96" s="851"/>
      <c r="F96" s="851"/>
      <c r="G96" s="851"/>
      <c r="H96" s="851"/>
      <c r="I96" s="841"/>
      <c r="J96" s="842"/>
      <c r="K96" s="312"/>
      <c r="L96" s="312"/>
      <c r="M96" s="852"/>
      <c r="N96" s="853"/>
      <c r="O96" s="852"/>
      <c r="P96" s="853"/>
    </row>
    <row r="97" spans="1:16" s="31" customFormat="1" ht="20.25" customHeight="1">
      <c r="A97" s="850" t="s">
        <v>393</v>
      </c>
      <c r="B97" s="851"/>
      <c r="C97" s="851"/>
      <c r="D97" s="851"/>
      <c r="E97" s="851"/>
      <c r="F97" s="851"/>
      <c r="G97" s="851"/>
      <c r="H97" s="851"/>
      <c r="I97" s="841"/>
      <c r="J97" s="842"/>
      <c r="K97" s="312"/>
      <c r="L97" s="312"/>
      <c r="M97" s="852"/>
      <c r="N97" s="853"/>
      <c r="O97" s="852"/>
      <c r="P97" s="853"/>
    </row>
    <row r="98" spans="1:16" s="31" customFormat="1" ht="20.25" customHeight="1">
      <c r="A98" s="850" t="s">
        <v>394</v>
      </c>
      <c r="B98" s="851"/>
      <c r="C98" s="851"/>
      <c r="D98" s="851"/>
      <c r="E98" s="851"/>
      <c r="F98" s="851"/>
      <c r="G98" s="851"/>
      <c r="H98" s="851"/>
      <c r="I98" s="841"/>
      <c r="J98" s="842"/>
      <c r="K98" s="312"/>
      <c r="L98" s="312"/>
      <c r="M98" s="852"/>
      <c r="N98" s="853"/>
      <c r="O98" s="852"/>
      <c r="P98" s="853"/>
    </row>
    <row r="99" spans="1:16" s="31" customFormat="1" ht="20.25" customHeight="1">
      <c r="A99" s="850" t="s">
        <v>395</v>
      </c>
      <c r="B99" s="851"/>
      <c r="C99" s="851"/>
      <c r="D99" s="851"/>
      <c r="E99" s="851"/>
      <c r="F99" s="851"/>
      <c r="G99" s="851"/>
      <c r="H99" s="851"/>
      <c r="I99" s="841"/>
      <c r="J99" s="842"/>
      <c r="K99" s="312"/>
      <c r="L99" s="312"/>
      <c r="M99" s="852"/>
      <c r="N99" s="853"/>
      <c r="O99" s="852"/>
      <c r="P99" s="853"/>
    </row>
    <row r="100" spans="1:16" s="31" customFormat="1" ht="20.25" customHeight="1">
      <c r="A100" s="850" t="s">
        <v>396</v>
      </c>
      <c r="B100" s="851"/>
      <c r="C100" s="851"/>
      <c r="D100" s="851"/>
      <c r="E100" s="851"/>
      <c r="F100" s="851"/>
      <c r="G100" s="851"/>
      <c r="H100" s="851"/>
      <c r="I100" s="841"/>
      <c r="J100" s="842"/>
      <c r="K100" s="312"/>
      <c r="L100" s="312"/>
      <c r="M100" s="852"/>
      <c r="N100" s="853"/>
      <c r="O100" s="852"/>
      <c r="P100" s="853"/>
    </row>
    <row r="101" spans="1:16" s="31" customFormat="1" ht="18.75" customHeight="1">
      <c r="A101" s="850" t="s">
        <v>450</v>
      </c>
      <c r="B101" s="851"/>
      <c r="C101" s="851"/>
      <c r="D101" s="851"/>
      <c r="E101" s="851"/>
      <c r="F101" s="851"/>
      <c r="G101" s="851"/>
      <c r="H101" s="851"/>
      <c r="I101" s="843"/>
      <c r="J101" s="844"/>
      <c r="K101" s="205"/>
      <c r="L101" s="205"/>
      <c r="M101" s="852"/>
      <c r="N101" s="853"/>
      <c r="O101" s="852"/>
      <c r="P101" s="853"/>
    </row>
    <row r="102" spans="1:16" ht="14.25" customHeight="1">
      <c r="A102" s="859" t="str">
        <f>CONCATENATE(A29,C29)</f>
        <v>5.</v>
      </c>
      <c r="B102" s="859"/>
      <c r="C102" s="859"/>
      <c r="D102" s="859"/>
      <c r="E102" s="859"/>
      <c r="F102" s="859"/>
      <c r="G102" s="859"/>
      <c r="H102" s="860"/>
      <c r="I102" s="579"/>
      <c r="J102" s="579"/>
      <c r="K102" s="324"/>
      <c r="L102" s="282"/>
      <c r="M102" s="854"/>
      <c r="N102" s="855"/>
      <c r="O102" s="854"/>
      <c r="P102" s="855"/>
    </row>
    <row r="103" spans="1:16" s="31" customFormat="1" ht="18" customHeight="1">
      <c r="A103" s="850" t="s">
        <v>386</v>
      </c>
      <c r="B103" s="851"/>
      <c r="C103" s="851"/>
      <c r="D103" s="851"/>
      <c r="E103" s="851"/>
      <c r="F103" s="851"/>
      <c r="G103" s="851"/>
      <c r="H103" s="851"/>
      <c r="I103" s="841"/>
      <c r="J103" s="842"/>
      <c r="K103" s="205"/>
      <c r="L103" s="205"/>
      <c r="M103" s="852"/>
      <c r="N103" s="853"/>
      <c r="O103" s="852"/>
      <c r="P103" s="853"/>
    </row>
    <row r="104" spans="1:16" s="31" customFormat="1" ht="15" customHeight="1">
      <c r="A104" s="850" t="s">
        <v>387</v>
      </c>
      <c r="B104" s="851"/>
      <c r="C104" s="851"/>
      <c r="D104" s="851"/>
      <c r="E104" s="851"/>
      <c r="F104" s="851"/>
      <c r="G104" s="851"/>
      <c r="H104" s="851"/>
      <c r="I104" s="841"/>
      <c r="J104" s="842"/>
      <c r="K104" s="205"/>
      <c r="L104" s="205"/>
      <c r="M104" s="852"/>
      <c r="N104" s="853"/>
      <c r="O104" s="852"/>
      <c r="P104" s="853"/>
    </row>
    <row r="105" spans="1:16" s="31" customFormat="1" ht="15" customHeight="1">
      <c r="A105" s="850" t="s">
        <v>388</v>
      </c>
      <c r="B105" s="851"/>
      <c r="C105" s="851"/>
      <c r="D105" s="851"/>
      <c r="E105" s="851"/>
      <c r="F105" s="851"/>
      <c r="G105" s="851"/>
      <c r="H105" s="851"/>
      <c r="I105" s="841"/>
      <c r="J105" s="842"/>
      <c r="K105" s="205"/>
      <c r="L105" s="205"/>
      <c r="M105" s="852"/>
      <c r="N105" s="853"/>
      <c r="O105" s="852"/>
      <c r="P105" s="853"/>
    </row>
    <row r="106" spans="1:16" s="31" customFormat="1" ht="16.5" customHeight="1">
      <c r="A106" s="850" t="s">
        <v>389</v>
      </c>
      <c r="B106" s="851"/>
      <c r="C106" s="851"/>
      <c r="D106" s="851"/>
      <c r="E106" s="851"/>
      <c r="F106" s="851"/>
      <c r="G106" s="851"/>
      <c r="H106" s="851"/>
      <c r="I106" s="841"/>
      <c r="J106" s="842"/>
      <c r="K106" s="205"/>
      <c r="L106" s="205"/>
      <c r="M106" s="852"/>
      <c r="N106" s="853"/>
      <c r="O106" s="852"/>
      <c r="P106" s="853"/>
    </row>
    <row r="107" spans="1:16" s="31" customFormat="1" ht="14.25" customHeight="1">
      <c r="A107" s="850" t="s">
        <v>390</v>
      </c>
      <c r="B107" s="851"/>
      <c r="C107" s="851"/>
      <c r="D107" s="851"/>
      <c r="E107" s="851"/>
      <c r="F107" s="851"/>
      <c r="G107" s="851"/>
      <c r="H107" s="851"/>
      <c r="I107" s="841"/>
      <c r="J107" s="842"/>
      <c r="K107" s="205"/>
      <c r="L107" s="205"/>
      <c r="M107" s="852"/>
      <c r="N107" s="853"/>
      <c r="O107" s="852"/>
      <c r="P107" s="853"/>
    </row>
    <row r="108" spans="1:16" s="31" customFormat="1" ht="15.75" customHeight="1">
      <c r="A108" s="850" t="s">
        <v>391</v>
      </c>
      <c r="B108" s="851"/>
      <c r="C108" s="851"/>
      <c r="D108" s="851"/>
      <c r="E108" s="851"/>
      <c r="F108" s="851"/>
      <c r="G108" s="851"/>
      <c r="H108" s="851"/>
      <c r="I108" s="841"/>
      <c r="J108" s="842"/>
      <c r="K108" s="205"/>
      <c r="L108" s="205"/>
      <c r="M108" s="852"/>
      <c r="N108" s="853"/>
      <c r="O108" s="852"/>
      <c r="P108" s="853"/>
    </row>
    <row r="109" spans="1:16" s="31" customFormat="1" ht="17.25" customHeight="1">
      <c r="A109" s="850" t="s">
        <v>392</v>
      </c>
      <c r="B109" s="851"/>
      <c r="C109" s="851"/>
      <c r="D109" s="851"/>
      <c r="E109" s="851"/>
      <c r="F109" s="851"/>
      <c r="G109" s="851"/>
      <c r="H109" s="851"/>
      <c r="I109" s="841"/>
      <c r="J109" s="842"/>
      <c r="K109" s="205"/>
      <c r="L109" s="205"/>
      <c r="M109" s="852"/>
      <c r="N109" s="853"/>
      <c r="O109" s="852"/>
      <c r="P109" s="853"/>
    </row>
    <row r="110" spans="1:16" s="31" customFormat="1" ht="16.5" customHeight="1">
      <c r="A110" s="850" t="s">
        <v>393</v>
      </c>
      <c r="B110" s="851"/>
      <c r="C110" s="851"/>
      <c r="D110" s="851"/>
      <c r="E110" s="851"/>
      <c r="F110" s="851"/>
      <c r="G110" s="851"/>
      <c r="H110" s="851"/>
      <c r="I110" s="841"/>
      <c r="J110" s="842"/>
      <c r="K110" s="205"/>
      <c r="L110" s="205"/>
      <c r="M110" s="852"/>
      <c r="N110" s="853"/>
      <c r="O110" s="852"/>
      <c r="P110" s="853"/>
    </row>
    <row r="111" spans="1:16" s="31" customFormat="1" ht="15.75" customHeight="1">
      <c r="A111" s="850" t="s">
        <v>394</v>
      </c>
      <c r="B111" s="851"/>
      <c r="C111" s="851"/>
      <c r="D111" s="851"/>
      <c r="E111" s="851"/>
      <c r="F111" s="851"/>
      <c r="G111" s="851"/>
      <c r="H111" s="851"/>
      <c r="I111" s="841"/>
      <c r="J111" s="842"/>
      <c r="K111" s="205"/>
      <c r="L111" s="205"/>
      <c r="M111" s="852"/>
      <c r="N111" s="853"/>
      <c r="O111" s="852"/>
      <c r="P111" s="853"/>
    </row>
    <row r="112" spans="1:16" s="31" customFormat="1" ht="15.75" customHeight="1">
      <c r="A112" s="850" t="s">
        <v>395</v>
      </c>
      <c r="B112" s="851"/>
      <c r="C112" s="851"/>
      <c r="D112" s="851"/>
      <c r="E112" s="851"/>
      <c r="F112" s="851"/>
      <c r="G112" s="851"/>
      <c r="H112" s="851"/>
      <c r="I112" s="841"/>
      <c r="J112" s="842"/>
      <c r="K112" s="312"/>
      <c r="L112" s="312"/>
      <c r="M112" s="852"/>
      <c r="N112" s="853"/>
      <c r="O112" s="852"/>
      <c r="P112" s="853"/>
    </row>
    <row r="113" spans="1:16" s="31" customFormat="1" ht="15.75" customHeight="1">
      <c r="A113" s="850" t="s">
        <v>396</v>
      </c>
      <c r="B113" s="851"/>
      <c r="C113" s="851"/>
      <c r="D113" s="851"/>
      <c r="E113" s="851"/>
      <c r="F113" s="851"/>
      <c r="G113" s="851"/>
      <c r="H113" s="851"/>
      <c r="I113" s="841"/>
      <c r="J113" s="842"/>
      <c r="K113" s="205"/>
      <c r="L113" s="205"/>
      <c r="M113" s="852"/>
      <c r="N113" s="853"/>
      <c r="O113" s="852"/>
      <c r="P113" s="853"/>
    </row>
    <row r="114" spans="1:16" s="31" customFormat="1" ht="16.5" customHeight="1">
      <c r="A114" s="850" t="s">
        <v>450</v>
      </c>
      <c r="B114" s="851"/>
      <c r="C114" s="851"/>
      <c r="D114" s="851"/>
      <c r="E114" s="851"/>
      <c r="F114" s="851"/>
      <c r="G114" s="851"/>
      <c r="H114" s="851"/>
      <c r="I114" s="843"/>
      <c r="J114" s="844"/>
      <c r="K114" s="205"/>
      <c r="L114" s="205"/>
      <c r="M114" s="852"/>
      <c r="N114" s="853"/>
      <c r="O114" s="852"/>
      <c r="P114" s="853"/>
    </row>
    <row r="115" spans="1:16" ht="14.25" customHeight="1">
      <c r="A115" s="861" t="str">
        <f>CONCATENATE(A35,C35)</f>
        <v>6.</v>
      </c>
      <c r="B115" s="862"/>
      <c r="C115" s="862"/>
      <c r="D115" s="862"/>
      <c r="E115" s="862"/>
      <c r="F115" s="862"/>
      <c r="G115" s="862"/>
      <c r="H115" s="862"/>
      <c r="I115" s="579"/>
      <c r="J115" s="579"/>
      <c r="K115" s="324"/>
      <c r="L115" s="282"/>
      <c r="M115" s="854"/>
      <c r="N115" s="855"/>
      <c r="O115" s="854"/>
      <c r="P115" s="855"/>
    </row>
    <row r="116" spans="1:16" s="31" customFormat="1" ht="18" customHeight="1">
      <c r="A116" s="850" t="s">
        <v>386</v>
      </c>
      <c r="B116" s="851"/>
      <c r="C116" s="851"/>
      <c r="D116" s="851"/>
      <c r="E116" s="851"/>
      <c r="F116" s="851"/>
      <c r="G116" s="851"/>
      <c r="H116" s="851"/>
      <c r="I116" s="841"/>
      <c r="J116" s="842"/>
      <c r="K116" s="205"/>
      <c r="L116" s="205"/>
      <c r="M116" s="852"/>
      <c r="N116" s="853"/>
      <c r="O116" s="852"/>
      <c r="P116" s="853"/>
    </row>
    <row r="117" spans="1:16" s="31" customFormat="1" ht="18" customHeight="1">
      <c r="A117" s="850" t="s">
        <v>387</v>
      </c>
      <c r="B117" s="851"/>
      <c r="C117" s="851"/>
      <c r="D117" s="851"/>
      <c r="E117" s="851"/>
      <c r="F117" s="851"/>
      <c r="G117" s="851"/>
      <c r="H117" s="851"/>
      <c r="I117" s="841"/>
      <c r="J117" s="842"/>
      <c r="K117" s="205"/>
      <c r="L117" s="205"/>
      <c r="M117" s="852"/>
      <c r="N117" s="853"/>
      <c r="O117" s="852"/>
      <c r="P117" s="853"/>
    </row>
    <row r="118" spans="1:16" s="31" customFormat="1" ht="18.75" customHeight="1">
      <c r="A118" s="850" t="s">
        <v>388</v>
      </c>
      <c r="B118" s="851"/>
      <c r="C118" s="851"/>
      <c r="D118" s="851"/>
      <c r="E118" s="851"/>
      <c r="F118" s="851"/>
      <c r="G118" s="851"/>
      <c r="H118" s="851"/>
      <c r="I118" s="841"/>
      <c r="J118" s="842"/>
      <c r="K118" s="205"/>
      <c r="L118" s="205"/>
      <c r="M118" s="852"/>
      <c r="N118" s="853"/>
      <c r="O118" s="852"/>
      <c r="P118" s="853"/>
    </row>
    <row r="119" spans="1:16" s="31" customFormat="1" ht="16.5" customHeight="1">
      <c r="A119" s="850" t="s">
        <v>389</v>
      </c>
      <c r="B119" s="851"/>
      <c r="C119" s="851"/>
      <c r="D119" s="851"/>
      <c r="E119" s="851"/>
      <c r="F119" s="851"/>
      <c r="G119" s="851"/>
      <c r="H119" s="851"/>
      <c r="I119" s="841"/>
      <c r="J119" s="842"/>
      <c r="K119" s="205"/>
      <c r="L119" s="205"/>
      <c r="M119" s="852"/>
      <c r="N119" s="853"/>
      <c r="O119" s="852"/>
      <c r="P119" s="853"/>
    </row>
    <row r="120" spans="1:16" s="31" customFormat="1" ht="15.75" customHeight="1">
      <c r="A120" s="850" t="s">
        <v>390</v>
      </c>
      <c r="B120" s="851"/>
      <c r="C120" s="851"/>
      <c r="D120" s="851"/>
      <c r="E120" s="851"/>
      <c r="F120" s="851"/>
      <c r="G120" s="851"/>
      <c r="H120" s="851"/>
      <c r="I120" s="841"/>
      <c r="J120" s="842"/>
      <c r="K120" s="205"/>
      <c r="L120" s="205"/>
      <c r="M120" s="852"/>
      <c r="N120" s="853"/>
      <c r="O120" s="852"/>
      <c r="P120" s="853"/>
    </row>
    <row r="121" spans="1:16" s="31" customFormat="1" ht="16.5" customHeight="1">
      <c r="A121" s="850" t="s">
        <v>391</v>
      </c>
      <c r="B121" s="851"/>
      <c r="C121" s="851"/>
      <c r="D121" s="851"/>
      <c r="E121" s="851"/>
      <c r="F121" s="851"/>
      <c r="G121" s="851"/>
      <c r="H121" s="851"/>
      <c r="I121" s="841"/>
      <c r="J121" s="842"/>
      <c r="K121" s="205"/>
      <c r="L121" s="205"/>
      <c r="M121" s="852"/>
      <c r="N121" s="853"/>
      <c r="O121" s="852"/>
      <c r="P121" s="853"/>
    </row>
    <row r="122" spans="1:16" s="31" customFormat="1" ht="15" customHeight="1">
      <c r="A122" s="850" t="s">
        <v>392</v>
      </c>
      <c r="B122" s="851"/>
      <c r="C122" s="851"/>
      <c r="D122" s="851"/>
      <c r="E122" s="851"/>
      <c r="F122" s="851"/>
      <c r="G122" s="851"/>
      <c r="H122" s="851"/>
      <c r="I122" s="841"/>
      <c r="J122" s="842"/>
      <c r="K122" s="205"/>
      <c r="L122" s="205"/>
      <c r="M122" s="852"/>
      <c r="N122" s="853"/>
      <c r="O122" s="852"/>
      <c r="P122" s="853"/>
    </row>
    <row r="123" spans="1:16" s="31" customFormat="1" ht="16.5" customHeight="1">
      <c r="A123" s="850" t="s">
        <v>393</v>
      </c>
      <c r="B123" s="851"/>
      <c r="C123" s="851"/>
      <c r="D123" s="851"/>
      <c r="E123" s="851"/>
      <c r="F123" s="851"/>
      <c r="G123" s="851"/>
      <c r="H123" s="851"/>
      <c r="I123" s="841"/>
      <c r="J123" s="842"/>
      <c r="K123" s="205"/>
      <c r="L123" s="205"/>
      <c r="M123" s="852"/>
      <c r="N123" s="853"/>
      <c r="O123" s="852"/>
      <c r="P123" s="853"/>
    </row>
    <row r="124" spans="1:16" s="31" customFormat="1" ht="16.5" customHeight="1">
      <c r="A124" s="850" t="s">
        <v>394</v>
      </c>
      <c r="B124" s="851"/>
      <c r="C124" s="851"/>
      <c r="D124" s="851"/>
      <c r="E124" s="851"/>
      <c r="F124" s="851"/>
      <c r="G124" s="851"/>
      <c r="H124" s="851"/>
      <c r="I124" s="841"/>
      <c r="J124" s="842"/>
      <c r="K124" s="312"/>
      <c r="L124" s="312"/>
      <c r="M124" s="852"/>
      <c r="N124" s="853"/>
      <c r="O124" s="852"/>
      <c r="P124" s="853"/>
    </row>
    <row r="125" spans="1:16" s="31" customFormat="1" ht="16.5" customHeight="1">
      <c r="A125" s="850" t="s">
        <v>395</v>
      </c>
      <c r="B125" s="851"/>
      <c r="C125" s="851"/>
      <c r="D125" s="851"/>
      <c r="E125" s="851"/>
      <c r="F125" s="851"/>
      <c r="G125" s="851"/>
      <c r="H125" s="851"/>
      <c r="I125" s="841"/>
      <c r="J125" s="842"/>
      <c r="K125" s="312"/>
      <c r="L125" s="312"/>
      <c r="M125" s="852"/>
      <c r="N125" s="853"/>
      <c r="O125" s="852"/>
      <c r="P125" s="853"/>
    </row>
    <row r="126" spans="1:16" s="31" customFormat="1" ht="16.5" customHeight="1">
      <c r="A126" s="850" t="s">
        <v>396</v>
      </c>
      <c r="B126" s="851"/>
      <c r="C126" s="851"/>
      <c r="D126" s="851"/>
      <c r="E126" s="851"/>
      <c r="F126" s="851"/>
      <c r="G126" s="851"/>
      <c r="H126" s="851"/>
      <c r="I126" s="841"/>
      <c r="J126" s="842"/>
      <c r="K126" s="312"/>
      <c r="L126" s="312"/>
      <c r="M126" s="852"/>
      <c r="N126" s="853"/>
      <c r="O126" s="852"/>
      <c r="P126" s="853"/>
    </row>
    <row r="127" spans="1:16" s="31" customFormat="1" ht="15.75" customHeight="1" thickBot="1">
      <c r="A127" s="850" t="s">
        <v>450</v>
      </c>
      <c r="B127" s="851"/>
      <c r="C127" s="851"/>
      <c r="D127" s="851"/>
      <c r="E127" s="851"/>
      <c r="F127" s="851"/>
      <c r="G127" s="851"/>
      <c r="H127" s="851"/>
      <c r="I127" s="841"/>
      <c r="J127" s="842"/>
      <c r="K127" s="205"/>
      <c r="L127" s="205"/>
      <c r="M127" s="852"/>
      <c r="N127" s="853"/>
      <c r="O127" s="852"/>
      <c r="P127" s="853"/>
    </row>
    <row r="128" spans="1:16" ht="20.25" customHeight="1" thickBot="1">
      <c r="A128" s="898"/>
      <c r="B128" s="898"/>
      <c r="C128" s="898"/>
      <c r="D128" s="898"/>
      <c r="E128" s="898"/>
      <c r="F128" s="898"/>
      <c r="G128" s="898"/>
      <c r="H128" s="898"/>
      <c r="I128" s="898"/>
      <c r="J128" s="898"/>
      <c r="K128" s="898"/>
      <c r="L128" s="898"/>
      <c r="M128" s="898"/>
      <c r="N128" s="898"/>
      <c r="O128" s="898"/>
      <c r="P128" s="898"/>
    </row>
    <row r="129" spans="1:16" ht="39" customHeight="1">
      <c r="A129" s="863" t="s">
        <v>224</v>
      </c>
      <c r="B129" s="864"/>
      <c r="C129" s="864"/>
      <c r="D129" s="864"/>
      <c r="E129" s="864"/>
      <c r="F129" s="864"/>
      <c r="G129" s="864"/>
      <c r="H129" s="864"/>
      <c r="I129" s="864"/>
      <c r="J129" s="864"/>
      <c r="K129" s="864"/>
      <c r="L129" s="864"/>
      <c r="M129" s="864"/>
      <c r="N129" s="864"/>
      <c r="O129" s="864"/>
      <c r="P129" s="865"/>
    </row>
    <row r="130" spans="1:16" s="113" customFormat="1" ht="50.1" customHeight="1" thickBot="1">
      <c r="A130" s="928" t="s">
        <v>453</v>
      </c>
      <c r="B130" s="929"/>
      <c r="C130" s="929"/>
      <c r="D130" s="929"/>
      <c r="E130" s="929"/>
      <c r="F130" s="929"/>
      <c r="G130" s="929"/>
      <c r="H130" s="929"/>
      <c r="I130" s="929"/>
      <c r="J130" s="929"/>
      <c r="K130" s="929"/>
      <c r="L130" s="929"/>
      <c r="M130" s="929"/>
      <c r="N130" s="929"/>
      <c r="O130" s="929"/>
      <c r="P130" s="930"/>
    </row>
    <row r="131" spans="1:16" ht="74.25" customHeight="1">
      <c r="A131" s="115" t="s">
        <v>116</v>
      </c>
      <c r="B131" s="867" t="s">
        <v>101</v>
      </c>
      <c r="C131" s="867"/>
      <c r="D131" s="867"/>
      <c r="E131" s="944" t="s">
        <v>102</v>
      </c>
      <c r="F131" s="741"/>
      <c r="G131" s="741"/>
      <c r="H131" s="945"/>
      <c r="I131" s="946"/>
      <c r="J131" s="867" t="s">
        <v>103</v>
      </c>
      <c r="K131" s="867"/>
      <c r="L131" s="867"/>
      <c r="M131" s="867"/>
      <c r="N131" s="867"/>
      <c r="O131" s="867"/>
      <c r="P131" s="924"/>
    </row>
    <row r="132" spans="1:16" ht="15.75" customHeight="1" thickBot="1">
      <c r="A132" s="114" t="s">
        <v>59</v>
      </c>
      <c r="B132" s="856" t="s">
        <v>145</v>
      </c>
      <c r="C132" s="856"/>
      <c r="D132" s="856"/>
      <c r="E132" s="947" t="s">
        <v>145</v>
      </c>
      <c r="F132" s="948"/>
      <c r="G132" s="948"/>
      <c r="H132" s="948"/>
      <c r="I132" s="949"/>
      <c r="J132" s="856" t="s">
        <v>145</v>
      </c>
      <c r="K132" s="856"/>
      <c r="L132" s="856"/>
      <c r="M132" s="856"/>
      <c r="N132" s="856"/>
      <c r="O132" s="856"/>
      <c r="P132" s="925"/>
    </row>
    <row r="133" spans="1:16" ht="15.75" thickBot="1">
      <c r="A133" s="919"/>
      <c r="B133" s="919"/>
      <c r="C133" s="919"/>
      <c r="D133" s="919"/>
      <c r="E133" s="919"/>
      <c r="F133" s="919"/>
      <c r="G133" s="919"/>
      <c r="H133" s="919"/>
      <c r="I133" s="919"/>
      <c r="J133" s="919"/>
      <c r="K133" s="919"/>
      <c r="L133" s="919"/>
      <c r="M133" s="919"/>
      <c r="N133" s="919"/>
      <c r="O133" s="919"/>
      <c r="P133" s="919"/>
    </row>
    <row r="134" spans="1:16" ht="15" customHeight="1">
      <c r="A134" s="863" t="s">
        <v>223</v>
      </c>
      <c r="B134" s="864"/>
      <c r="C134" s="864"/>
      <c r="D134" s="864"/>
      <c r="E134" s="864"/>
      <c r="F134" s="864"/>
      <c r="G134" s="864"/>
      <c r="H134" s="864"/>
      <c r="I134" s="864"/>
      <c r="J134" s="864"/>
      <c r="K134" s="864"/>
      <c r="L134" s="864"/>
      <c r="M134" s="864"/>
      <c r="N134" s="864"/>
      <c r="O134" s="864"/>
      <c r="P134" s="865"/>
    </row>
    <row r="135" spans="1:16" ht="66" customHeight="1" thickBot="1">
      <c r="A135" s="926" t="s">
        <v>222</v>
      </c>
      <c r="B135" s="859"/>
      <c r="C135" s="859"/>
      <c r="D135" s="859"/>
      <c r="E135" s="859"/>
      <c r="F135" s="859"/>
      <c r="G135" s="859"/>
      <c r="H135" s="859"/>
      <c r="I135" s="859"/>
      <c r="J135" s="859"/>
      <c r="K135" s="859"/>
      <c r="L135" s="859"/>
      <c r="M135" s="859"/>
      <c r="N135" s="859"/>
      <c r="O135" s="859"/>
      <c r="P135" s="927"/>
    </row>
    <row r="136" spans="1:16" ht="54.75" customHeight="1" thickBot="1">
      <c r="A136" s="918"/>
      <c r="B136" s="919"/>
      <c r="C136" s="919"/>
      <c r="D136" s="919"/>
      <c r="E136" s="919"/>
      <c r="F136" s="919"/>
      <c r="G136" s="919"/>
      <c r="H136" s="919"/>
      <c r="I136" s="919"/>
      <c r="J136" s="919"/>
      <c r="K136" s="919"/>
      <c r="L136" s="919"/>
      <c r="M136" s="919"/>
      <c r="N136" s="919"/>
      <c r="O136" s="919"/>
      <c r="P136" s="920"/>
    </row>
    <row r="137" spans="1:16" ht="15" customHeight="1" thickBot="1">
      <c r="A137" s="915" t="s">
        <v>221</v>
      </c>
      <c r="B137" s="916"/>
      <c r="C137" s="916"/>
      <c r="D137" s="916"/>
      <c r="E137" s="916"/>
      <c r="F137" s="916"/>
      <c r="G137" s="916"/>
      <c r="H137" s="916"/>
      <c r="I137" s="916"/>
      <c r="J137" s="916"/>
      <c r="K137" s="916"/>
      <c r="L137" s="916"/>
      <c r="M137" s="916"/>
      <c r="N137" s="916"/>
      <c r="O137" s="916"/>
      <c r="P137" s="917"/>
    </row>
    <row r="138" spans="1:16" ht="42" customHeight="1" thickBot="1">
      <c r="A138" s="918"/>
      <c r="B138" s="919"/>
      <c r="C138" s="919"/>
      <c r="D138" s="919"/>
      <c r="E138" s="919"/>
      <c r="F138" s="919"/>
      <c r="G138" s="919"/>
      <c r="H138" s="919"/>
      <c r="I138" s="919"/>
      <c r="J138" s="919"/>
      <c r="K138" s="919"/>
      <c r="L138" s="919"/>
      <c r="M138" s="919"/>
      <c r="N138" s="919"/>
      <c r="O138" s="919"/>
      <c r="P138" s="920"/>
    </row>
    <row r="139" spans="1:16" ht="18" customHeight="1" thickBot="1">
      <c r="A139" s="915" t="s">
        <v>220</v>
      </c>
      <c r="B139" s="916"/>
      <c r="C139" s="916"/>
      <c r="D139" s="916"/>
      <c r="E139" s="916"/>
      <c r="F139" s="916"/>
      <c r="G139" s="916"/>
      <c r="H139" s="916"/>
      <c r="I139" s="916"/>
      <c r="J139" s="916"/>
      <c r="K139" s="916"/>
      <c r="L139" s="916"/>
      <c r="M139" s="916"/>
      <c r="N139" s="916"/>
      <c r="O139" s="916"/>
      <c r="P139" s="917"/>
    </row>
    <row r="140" spans="1:16" ht="39.75" customHeight="1" thickBot="1">
      <c r="A140" s="918"/>
      <c r="B140" s="919"/>
      <c r="C140" s="919"/>
      <c r="D140" s="919"/>
      <c r="E140" s="919"/>
      <c r="F140" s="919"/>
      <c r="G140" s="919"/>
      <c r="H140" s="919"/>
      <c r="I140" s="919"/>
      <c r="J140" s="919"/>
      <c r="K140" s="919"/>
      <c r="L140" s="919"/>
      <c r="M140" s="919"/>
      <c r="N140" s="919"/>
      <c r="O140" s="919"/>
      <c r="P140" s="920"/>
    </row>
    <row r="141" spans="1:16" ht="18.75" customHeight="1" thickBot="1">
      <c r="A141" s="915" t="s">
        <v>219</v>
      </c>
      <c r="B141" s="916"/>
      <c r="C141" s="916"/>
      <c r="D141" s="916"/>
      <c r="E141" s="916"/>
      <c r="F141" s="916"/>
      <c r="G141" s="916"/>
      <c r="H141" s="916"/>
      <c r="I141" s="916"/>
      <c r="J141" s="916"/>
      <c r="K141" s="916"/>
      <c r="L141" s="916"/>
      <c r="M141" s="916"/>
      <c r="N141" s="916"/>
      <c r="O141" s="916"/>
      <c r="P141" s="917"/>
    </row>
    <row r="142" spans="1:16" ht="40.5" customHeight="1" thickBot="1">
      <c r="A142" s="918"/>
      <c r="B142" s="919"/>
      <c r="C142" s="919"/>
      <c r="D142" s="919"/>
      <c r="E142" s="919"/>
      <c r="F142" s="919"/>
      <c r="G142" s="919"/>
      <c r="H142" s="919"/>
      <c r="I142" s="919"/>
      <c r="J142" s="919"/>
      <c r="K142" s="919"/>
      <c r="L142" s="919"/>
      <c r="M142" s="919"/>
      <c r="N142" s="919"/>
      <c r="O142" s="919"/>
      <c r="P142" s="920"/>
    </row>
    <row r="143" spans="1:16" ht="57" customHeight="1" thickBot="1">
      <c r="A143" s="921" t="s">
        <v>218</v>
      </c>
      <c r="B143" s="922"/>
      <c r="C143" s="922"/>
      <c r="D143" s="922"/>
      <c r="E143" s="922"/>
      <c r="F143" s="922"/>
      <c r="G143" s="922"/>
      <c r="H143" s="922"/>
      <c r="I143" s="922"/>
      <c r="J143" s="922"/>
      <c r="K143" s="922"/>
      <c r="L143" s="922"/>
      <c r="M143" s="922"/>
      <c r="N143" s="922"/>
      <c r="O143" s="922"/>
      <c r="P143" s="923"/>
    </row>
    <row r="144" spans="1:16" ht="41.25" customHeight="1" thickBot="1">
      <c r="A144" s="918"/>
      <c r="B144" s="919"/>
      <c r="C144" s="919"/>
      <c r="D144" s="919"/>
      <c r="E144" s="919"/>
      <c r="F144" s="919"/>
      <c r="G144" s="919"/>
      <c r="H144" s="919"/>
      <c r="I144" s="919"/>
      <c r="J144" s="919"/>
      <c r="K144" s="919"/>
      <c r="L144" s="919"/>
      <c r="M144" s="919"/>
      <c r="N144" s="919"/>
      <c r="O144" s="919"/>
      <c r="P144" s="920"/>
    </row>
    <row r="145" spans="1:16">
      <c r="A145" s="47"/>
      <c r="B145" s="47"/>
      <c r="C145" s="47"/>
      <c r="D145" s="47"/>
      <c r="E145" s="47"/>
      <c r="F145" s="47"/>
      <c r="G145" s="47"/>
      <c r="H145" s="47"/>
      <c r="I145" s="47"/>
      <c r="J145" s="47"/>
      <c r="K145" s="47"/>
      <c r="L145" s="47"/>
      <c r="M145" s="28"/>
      <c r="N145" s="28"/>
      <c r="O145" s="26"/>
      <c r="P145" s="26"/>
    </row>
  </sheetData>
  <sheetProtection formatRows="0"/>
  <mergeCells count="445">
    <mergeCell ref="E131:I131"/>
    <mergeCell ref="E132:I132"/>
    <mergeCell ref="A60:H60"/>
    <mergeCell ref="A61:H61"/>
    <mergeCell ref="O120:P120"/>
    <mergeCell ref="A127:H127"/>
    <mergeCell ref="M127:N127"/>
    <mergeCell ref="O127:P127"/>
    <mergeCell ref="A121:H121"/>
    <mergeCell ref="M121:N121"/>
    <mergeCell ref="O121:P121"/>
    <mergeCell ref="A122:H122"/>
    <mergeCell ref="M122:N122"/>
    <mergeCell ref="O122:P122"/>
    <mergeCell ref="A123:H123"/>
    <mergeCell ref="M123:N123"/>
    <mergeCell ref="O123:P123"/>
    <mergeCell ref="O116:P116"/>
    <mergeCell ref="A117:H117"/>
    <mergeCell ref="M117:N117"/>
    <mergeCell ref="O117:P117"/>
    <mergeCell ref="O115:P115"/>
    <mergeCell ref="A118:H118"/>
    <mergeCell ref="M118:N118"/>
    <mergeCell ref="O118:P118"/>
    <mergeCell ref="A119:H119"/>
    <mergeCell ref="A108:H108"/>
    <mergeCell ref="M108:N108"/>
    <mergeCell ref="O108:P108"/>
    <mergeCell ref="A109:H109"/>
    <mergeCell ref="M109:N109"/>
    <mergeCell ref="O109:P109"/>
    <mergeCell ref="M119:N119"/>
    <mergeCell ref="O119:P119"/>
    <mergeCell ref="O110:P110"/>
    <mergeCell ref="A111:H111"/>
    <mergeCell ref="M111:N111"/>
    <mergeCell ref="O111:P111"/>
    <mergeCell ref="A113:H113"/>
    <mergeCell ref="M113:N113"/>
    <mergeCell ref="O113:P113"/>
    <mergeCell ref="A114:H114"/>
    <mergeCell ref="M114:N114"/>
    <mergeCell ref="O114:P114"/>
    <mergeCell ref="I112:J112"/>
    <mergeCell ref="I113:J113"/>
    <mergeCell ref="I114:J114"/>
    <mergeCell ref="I117:J117"/>
    <mergeCell ref="A79:H79"/>
    <mergeCell ref="M79:N79"/>
    <mergeCell ref="O79:P79"/>
    <mergeCell ref="A80:H80"/>
    <mergeCell ref="M80:N80"/>
    <mergeCell ref="O80:P80"/>
    <mergeCell ref="A88:H88"/>
    <mergeCell ref="M88:N88"/>
    <mergeCell ref="O88:P88"/>
    <mergeCell ref="O81:P81"/>
    <mergeCell ref="A82:H82"/>
    <mergeCell ref="M82:N82"/>
    <mergeCell ref="O82:P82"/>
    <mergeCell ref="A83:H83"/>
    <mergeCell ref="M83:N83"/>
    <mergeCell ref="O83:P83"/>
    <mergeCell ref="A84:H84"/>
    <mergeCell ref="M84:N84"/>
    <mergeCell ref="O84:P84"/>
    <mergeCell ref="A85:H85"/>
    <mergeCell ref="M85:N85"/>
    <mergeCell ref="O85:P85"/>
    <mergeCell ref="A86:H86"/>
    <mergeCell ref="M86:N86"/>
    <mergeCell ref="O65:P65"/>
    <mergeCell ref="O66:P66"/>
    <mergeCell ref="A75:H75"/>
    <mergeCell ref="M75:N75"/>
    <mergeCell ref="O75:P75"/>
    <mergeCell ref="A77:H77"/>
    <mergeCell ref="M77:N77"/>
    <mergeCell ref="O77:P77"/>
    <mergeCell ref="O78:P78"/>
    <mergeCell ref="A65:H65"/>
    <mergeCell ref="A66:H66"/>
    <mergeCell ref="A67:H67"/>
    <mergeCell ref="M67:N67"/>
    <mergeCell ref="A78:H78"/>
    <mergeCell ref="M78:N78"/>
    <mergeCell ref="A73:H73"/>
    <mergeCell ref="M73:N73"/>
    <mergeCell ref="O73:P73"/>
    <mergeCell ref="O67:P67"/>
    <mergeCell ref="A41:P41"/>
    <mergeCell ref="K42:P42"/>
    <mergeCell ref="A43:P43"/>
    <mergeCell ref="A44:P44"/>
    <mergeCell ref="O34:P34"/>
    <mergeCell ref="O35:P35"/>
    <mergeCell ref="O36:P36"/>
    <mergeCell ref="O37:P37"/>
    <mergeCell ref="O38:P38"/>
    <mergeCell ref="A42:D42"/>
    <mergeCell ref="E42:J42"/>
    <mergeCell ref="G4:H4"/>
    <mergeCell ref="C4:F4"/>
    <mergeCell ref="C5:F10"/>
    <mergeCell ref="I4:N4"/>
    <mergeCell ref="I5:N5"/>
    <mergeCell ref="I6:N6"/>
    <mergeCell ref="I7:N7"/>
    <mergeCell ref="I8:N8"/>
    <mergeCell ref="I9:N9"/>
    <mergeCell ref="I10:N10"/>
    <mergeCell ref="G5:H10"/>
    <mergeCell ref="A141:P141"/>
    <mergeCell ref="A142:P142"/>
    <mergeCell ref="A143:P143"/>
    <mergeCell ref="A144:P144"/>
    <mergeCell ref="A133:P133"/>
    <mergeCell ref="A47:P47"/>
    <mergeCell ref="A45:P45"/>
    <mergeCell ref="J131:P131"/>
    <mergeCell ref="J132:P132"/>
    <mergeCell ref="A134:P134"/>
    <mergeCell ref="A135:P135"/>
    <mergeCell ref="A136:P136"/>
    <mergeCell ref="A137:P137"/>
    <mergeCell ref="A138:P138"/>
    <mergeCell ref="A139:P139"/>
    <mergeCell ref="A140:P140"/>
    <mergeCell ref="A130:P130"/>
    <mergeCell ref="A46:P46"/>
    <mergeCell ref="M89:N89"/>
    <mergeCell ref="M102:N102"/>
    <mergeCell ref="O63:P63"/>
    <mergeCell ref="O64:P64"/>
    <mergeCell ref="M49:N49"/>
    <mergeCell ref="O49:P49"/>
    <mergeCell ref="M50:N50"/>
    <mergeCell ref="M63:N63"/>
    <mergeCell ref="M76:N76"/>
    <mergeCell ref="O52:P52"/>
    <mergeCell ref="O53:P53"/>
    <mergeCell ref="O54:P54"/>
    <mergeCell ref="O55:P55"/>
    <mergeCell ref="O56:P56"/>
    <mergeCell ref="O57:P57"/>
    <mergeCell ref="O58:P58"/>
    <mergeCell ref="O59:P59"/>
    <mergeCell ref="O62:P62"/>
    <mergeCell ref="O50:P50"/>
    <mergeCell ref="O51:P51"/>
    <mergeCell ref="M53:N53"/>
    <mergeCell ref="M54:N54"/>
    <mergeCell ref="M55:N55"/>
    <mergeCell ref="M56:N56"/>
    <mergeCell ref="M57:N57"/>
    <mergeCell ref="M58:N58"/>
    <mergeCell ref="M59:N59"/>
    <mergeCell ref="M62:N62"/>
    <mergeCell ref="M65:N65"/>
    <mergeCell ref="M66:N66"/>
    <mergeCell ref="A49:H49"/>
    <mergeCell ref="A48:H48"/>
    <mergeCell ref="O76:P76"/>
    <mergeCell ref="I48:J48"/>
    <mergeCell ref="K48:P48"/>
    <mergeCell ref="M51:N51"/>
    <mergeCell ref="O39:P39"/>
    <mergeCell ref="O40:P40"/>
    <mergeCell ref="O25:P25"/>
    <mergeCell ref="O26:P26"/>
    <mergeCell ref="O27:P27"/>
    <mergeCell ref="O28:P28"/>
    <mergeCell ref="O29:P29"/>
    <mergeCell ref="O30:P30"/>
    <mergeCell ref="O31:P31"/>
    <mergeCell ref="O32:P32"/>
    <mergeCell ref="O33:P33"/>
    <mergeCell ref="A29:B34"/>
    <mergeCell ref="C29:F34"/>
    <mergeCell ref="G29:H34"/>
    <mergeCell ref="I29:N29"/>
    <mergeCell ref="I30:N30"/>
    <mergeCell ref="I31:N31"/>
    <mergeCell ref="I32:N32"/>
    <mergeCell ref="O5:P5"/>
    <mergeCell ref="O6:P6"/>
    <mergeCell ref="O7:P7"/>
    <mergeCell ref="O8:P8"/>
    <mergeCell ref="O9:P9"/>
    <mergeCell ref="O10:P10"/>
    <mergeCell ref="O11:P11"/>
    <mergeCell ref="O12:P12"/>
    <mergeCell ref="O13:P13"/>
    <mergeCell ref="O14:P14"/>
    <mergeCell ref="O15:P15"/>
    <mergeCell ref="O16:P16"/>
    <mergeCell ref="O17:P17"/>
    <mergeCell ref="O18:P18"/>
    <mergeCell ref="O19:P19"/>
    <mergeCell ref="O20:P20"/>
    <mergeCell ref="O21:P21"/>
    <mergeCell ref="O22:P22"/>
    <mergeCell ref="O23:P23"/>
    <mergeCell ref="O24:P24"/>
    <mergeCell ref="A4:B4"/>
    <mergeCell ref="A128:P128"/>
    <mergeCell ref="A1:P1"/>
    <mergeCell ref="A2:P2"/>
    <mergeCell ref="A3:P3"/>
    <mergeCell ref="O4:P4"/>
    <mergeCell ref="A5:B10"/>
    <mergeCell ref="A11:B16"/>
    <mergeCell ref="C11:F16"/>
    <mergeCell ref="G11:H16"/>
    <mergeCell ref="I11:N11"/>
    <mergeCell ref="I12:N12"/>
    <mergeCell ref="I13:N13"/>
    <mergeCell ref="I14:N14"/>
    <mergeCell ref="I15:N15"/>
    <mergeCell ref="I16:N16"/>
    <mergeCell ref="C17:F22"/>
    <mergeCell ref="G17:H22"/>
    <mergeCell ref="I17:N17"/>
    <mergeCell ref="I18:N18"/>
    <mergeCell ref="I19:N19"/>
    <mergeCell ref="I20:N20"/>
    <mergeCell ref="I21:N21"/>
    <mergeCell ref="A23:B28"/>
    <mergeCell ref="A17:B22"/>
    <mergeCell ref="I22:N22"/>
    <mergeCell ref="C23:F28"/>
    <mergeCell ref="G23:H28"/>
    <mergeCell ref="I23:N23"/>
    <mergeCell ref="I24:N24"/>
    <mergeCell ref="I25:N25"/>
    <mergeCell ref="I26:N26"/>
    <mergeCell ref="I27:N27"/>
    <mergeCell ref="I28:N28"/>
    <mergeCell ref="I33:N33"/>
    <mergeCell ref="I34:N34"/>
    <mergeCell ref="A35:B40"/>
    <mergeCell ref="C35:F40"/>
    <mergeCell ref="G35:H40"/>
    <mergeCell ref="I35:N35"/>
    <mergeCell ref="I36:N36"/>
    <mergeCell ref="I37:N37"/>
    <mergeCell ref="I38:N38"/>
    <mergeCell ref="I39:N39"/>
    <mergeCell ref="I40:N40"/>
    <mergeCell ref="B132:D132"/>
    <mergeCell ref="A50:H50"/>
    <mergeCell ref="A63:H63"/>
    <mergeCell ref="A76:H76"/>
    <mergeCell ref="A89:H89"/>
    <mergeCell ref="A102:H102"/>
    <mergeCell ref="A115:H115"/>
    <mergeCell ref="A129:P129"/>
    <mergeCell ref="M115:N115"/>
    <mergeCell ref="O89:P89"/>
    <mergeCell ref="M52:N52"/>
    <mergeCell ref="A53:H53"/>
    <mergeCell ref="A54:H54"/>
    <mergeCell ref="A55:H55"/>
    <mergeCell ref="A56:H56"/>
    <mergeCell ref="A57:H57"/>
    <mergeCell ref="A58:H58"/>
    <mergeCell ref="A59:H59"/>
    <mergeCell ref="A62:H62"/>
    <mergeCell ref="A51:H51"/>
    <mergeCell ref="A52:H52"/>
    <mergeCell ref="A64:H64"/>
    <mergeCell ref="B131:D131"/>
    <mergeCell ref="M64:N64"/>
    <mergeCell ref="A90:H90"/>
    <mergeCell ref="M90:N90"/>
    <mergeCell ref="A101:H101"/>
    <mergeCell ref="M101:N101"/>
    <mergeCell ref="A106:H106"/>
    <mergeCell ref="M106:N106"/>
    <mergeCell ref="A110:H110"/>
    <mergeCell ref="M110:N110"/>
    <mergeCell ref="A116:H116"/>
    <mergeCell ref="M116:N116"/>
    <mergeCell ref="A96:H96"/>
    <mergeCell ref="M96:N96"/>
    <mergeCell ref="A100:H100"/>
    <mergeCell ref="M100:N100"/>
    <mergeCell ref="I115:J115"/>
    <mergeCell ref="I116:J116"/>
    <mergeCell ref="I94:J94"/>
    <mergeCell ref="I95:J95"/>
    <mergeCell ref="I106:J106"/>
    <mergeCell ref="I107:J107"/>
    <mergeCell ref="I108:J108"/>
    <mergeCell ref="I109:J109"/>
    <mergeCell ref="I110:J110"/>
    <mergeCell ref="I111:J111"/>
    <mergeCell ref="A120:H120"/>
    <mergeCell ref="M120:N120"/>
    <mergeCell ref="A81:H81"/>
    <mergeCell ref="M81:N81"/>
    <mergeCell ref="O60:P60"/>
    <mergeCell ref="O61:P61"/>
    <mergeCell ref="A68:H68"/>
    <mergeCell ref="M68:N68"/>
    <mergeCell ref="O68:P68"/>
    <mergeCell ref="A74:H74"/>
    <mergeCell ref="M74:N74"/>
    <mergeCell ref="O74:P74"/>
    <mergeCell ref="A69:H69"/>
    <mergeCell ref="M69:N69"/>
    <mergeCell ref="O69:P69"/>
    <mergeCell ref="A70:H70"/>
    <mergeCell ref="M70:N70"/>
    <mergeCell ref="O70:P70"/>
    <mergeCell ref="A71:H71"/>
    <mergeCell ref="M71:N71"/>
    <mergeCell ref="O71:P71"/>
    <mergeCell ref="A72:H72"/>
    <mergeCell ref="M72:N72"/>
    <mergeCell ref="O72:P72"/>
    <mergeCell ref="O86:P86"/>
    <mergeCell ref="A87:H87"/>
    <mergeCell ref="M87:N87"/>
    <mergeCell ref="O87:P87"/>
    <mergeCell ref="A94:H94"/>
    <mergeCell ref="M94:N94"/>
    <mergeCell ref="O94:P94"/>
    <mergeCell ref="A95:H95"/>
    <mergeCell ref="M95:N95"/>
    <mergeCell ref="O95:P95"/>
    <mergeCell ref="O90:P90"/>
    <mergeCell ref="A91:H91"/>
    <mergeCell ref="M91:N91"/>
    <mergeCell ref="O91:P91"/>
    <mergeCell ref="A92:H92"/>
    <mergeCell ref="M92:N92"/>
    <mergeCell ref="O92:P92"/>
    <mergeCell ref="A93:H93"/>
    <mergeCell ref="M93:N93"/>
    <mergeCell ref="O93:P93"/>
    <mergeCell ref="I88:J88"/>
    <mergeCell ref="I91:J91"/>
    <mergeCell ref="I92:J92"/>
    <mergeCell ref="I93:J93"/>
    <mergeCell ref="O96:P96"/>
    <mergeCell ref="A97:H97"/>
    <mergeCell ref="M97:N97"/>
    <mergeCell ref="O97:P97"/>
    <mergeCell ref="A98:H98"/>
    <mergeCell ref="M98:N98"/>
    <mergeCell ref="O98:P98"/>
    <mergeCell ref="A99:H99"/>
    <mergeCell ref="M99:N99"/>
    <mergeCell ref="O99:P99"/>
    <mergeCell ref="I96:J96"/>
    <mergeCell ref="I97:J97"/>
    <mergeCell ref="I98:J98"/>
    <mergeCell ref="I99:J99"/>
    <mergeCell ref="O100:P100"/>
    <mergeCell ref="A112:H112"/>
    <mergeCell ref="M112:N112"/>
    <mergeCell ref="O112:P112"/>
    <mergeCell ref="O101:P101"/>
    <mergeCell ref="A103:H103"/>
    <mergeCell ref="M103:N103"/>
    <mergeCell ref="O103:P103"/>
    <mergeCell ref="O102:P102"/>
    <mergeCell ref="A104:H104"/>
    <mergeCell ref="M104:N104"/>
    <mergeCell ref="O104:P104"/>
    <mergeCell ref="A105:H105"/>
    <mergeCell ref="M105:N105"/>
    <mergeCell ref="O105:P105"/>
    <mergeCell ref="O106:P106"/>
    <mergeCell ref="A107:H107"/>
    <mergeCell ref="M107:N107"/>
    <mergeCell ref="O107:P107"/>
    <mergeCell ref="I103:J103"/>
    <mergeCell ref="I100:J100"/>
    <mergeCell ref="I101:J101"/>
    <mergeCell ref="I104:J104"/>
    <mergeCell ref="I105:J105"/>
    <mergeCell ref="A124:H124"/>
    <mergeCell ref="M124:N124"/>
    <mergeCell ref="O124:P124"/>
    <mergeCell ref="A125:H125"/>
    <mergeCell ref="M125:N125"/>
    <mergeCell ref="O125:P125"/>
    <mergeCell ref="A126:H126"/>
    <mergeCell ref="M126:N126"/>
    <mergeCell ref="O126:P126"/>
    <mergeCell ref="I49:J49"/>
    <mergeCell ref="I50:J50"/>
    <mergeCell ref="I51:J51"/>
    <mergeCell ref="I52:J52"/>
    <mergeCell ref="I53:J53"/>
    <mergeCell ref="I54:J54"/>
    <mergeCell ref="I55:J55"/>
    <mergeCell ref="I56:J56"/>
    <mergeCell ref="I57:J57"/>
    <mergeCell ref="I58:J58"/>
    <mergeCell ref="I59:J59"/>
    <mergeCell ref="I60:J60"/>
    <mergeCell ref="I61:J61"/>
    <mergeCell ref="I62:J62"/>
    <mergeCell ref="I63:J63"/>
    <mergeCell ref="I76:J76"/>
    <mergeCell ref="I89:J89"/>
    <mergeCell ref="I102:J102"/>
    <mergeCell ref="I64:J64"/>
    <mergeCell ref="I77:J77"/>
    <mergeCell ref="I90:J90"/>
    <mergeCell ref="I65:J65"/>
    <mergeCell ref="I66:J66"/>
    <mergeCell ref="I67:J67"/>
    <mergeCell ref="I68:J68"/>
    <mergeCell ref="I69:J69"/>
    <mergeCell ref="I70:J70"/>
    <mergeCell ref="I71:J71"/>
    <mergeCell ref="I72:J72"/>
    <mergeCell ref="I73:J73"/>
    <mergeCell ref="I74:J74"/>
    <mergeCell ref="I75:J75"/>
    <mergeCell ref="I78:J78"/>
    <mergeCell ref="I79:J79"/>
    <mergeCell ref="I80:J80"/>
    <mergeCell ref="I81:J81"/>
    <mergeCell ref="I82:J82"/>
    <mergeCell ref="I83:J83"/>
    <mergeCell ref="I84:J84"/>
    <mergeCell ref="I85:J85"/>
    <mergeCell ref="I86:J86"/>
    <mergeCell ref="I87:J87"/>
    <mergeCell ref="I127:J127"/>
    <mergeCell ref="I118:J118"/>
    <mergeCell ref="I119:J119"/>
    <mergeCell ref="I120:J120"/>
    <mergeCell ref="I121:J121"/>
    <mergeCell ref="I122:J122"/>
    <mergeCell ref="I123:J123"/>
    <mergeCell ref="I124:J124"/>
    <mergeCell ref="I125:J125"/>
    <mergeCell ref="I126:J126"/>
  </mergeCells>
  <printOptions horizontalCentered="1"/>
  <pageMargins left="0.70866141732283472" right="0.70866141732283472" top="0.74803149606299213" bottom="0.74803149606299213" header="0.31496062992125984" footer="0.31496062992125984"/>
  <pageSetup paperSize="9" scale="70" orientation="landscape" r:id="rId1"/>
  <headerFooter>
    <oddHeader>&amp;C&amp;"-,Pogrubiony"Wniosek o dofinansowanie projektu
Zadania</oddHeader>
    <oddFooter>Strona &amp;P z &amp;N</oddFooter>
  </headerFooter>
  <rowBreaks count="3" manualBreakCount="3">
    <brk id="16" max="16383" man="1"/>
    <brk id="34" max="16383" man="1"/>
    <brk id="45" max="16383" man="1"/>
  </rowBreaks>
</worksheet>
</file>

<file path=xl/worksheets/sheet6.xml><?xml version="1.0" encoding="utf-8"?>
<worksheet xmlns="http://schemas.openxmlformats.org/spreadsheetml/2006/main" xmlns:r="http://schemas.openxmlformats.org/officeDocument/2006/relationships">
  <dimension ref="A1:M67"/>
  <sheetViews>
    <sheetView view="pageBreakPreview" zoomScale="85" zoomScaleNormal="100" zoomScaleSheetLayoutView="85" workbookViewId="0">
      <selection activeCell="A62" sqref="A62:L62"/>
    </sheetView>
  </sheetViews>
  <sheetFormatPr defaultRowHeight="15"/>
  <cols>
    <col min="9" max="9" width="15.85546875" customWidth="1"/>
    <col min="10" max="10" width="12.140625" customWidth="1"/>
    <col min="11" max="11" width="11.85546875" customWidth="1"/>
    <col min="12" max="12" width="15.7109375" customWidth="1"/>
  </cols>
  <sheetData>
    <row r="1" spans="1:13" ht="15.75">
      <c r="A1" s="863" t="s">
        <v>217</v>
      </c>
      <c r="B1" s="864"/>
      <c r="C1" s="864"/>
      <c r="D1" s="864"/>
      <c r="E1" s="864"/>
      <c r="F1" s="864"/>
      <c r="G1" s="864"/>
      <c r="H1" s="864"/>
      <c r="I1" s="864"/>
      <c r="J1" s="864"/>
      <c r="K1" s="864"/>
      <c r="L1" s="865"/>
    </row>
    <row r="2" spans="1:13">
      <c r="A2" s="988" t="s">
        <v>177</v>
      </c>
      <c r="B2" s="990"/>
      <c r="C2" s="990"/>
      <c r="D2" s="990"/>
      <c r="E2" s="990"/>
      <c r="F2" s="990"/>
      <c r="G2" s="990"/>
      <c r="H2" s="990"/>
      <c r="I2" s="990"/>
      <c r="J2" s="117">
        <v>2015</v>
      </c>
      <c r="K2" s="117">
        <v>2016</v>
      </c>
      <c r="L2" s="118" t="s">
        <v>104</v>
      </c>
    </row>
    <row r="3" spans="1:13" ht="18.75">
      <c r="A3" s="1021" t="s">
        <v>216</v>
      </c>
      <c r="B3" s="1022"/>
      <c r="C3" s="1022"/>
      <c r="D3" s="1022"/>
      <c r="E3" s="1022"/>
      <c r="F3" s="1022"/>
      <c r="G3" s="1022"/>
      <c r="H3" s="1022"/>
      <c r="I3" s="1022"/>
      <c r="J3" s="283">
        <f>J4+J11</f>
        <v>0</v>
      </c>
      <c r="K3" s="283">
        <f>K4+K11</f>
        <v>0</v>
      </c>
      <c r="L3" s="285">
        <f>J3+K3</f>
        <v>0</v>
      </c>
    </row>
    <row r="4" spans="1:13">
      <c r="A4" s="1026" t="s">
        <v>215</v>
      </c>
      <c r="B4" s="1027"/>
      <c r="C4" s="1027"/>
      <c r="D4" s="1027"/>
      <c r="E4" s="1027"/>
      <c r="F4" s="1027"/>
      <c r="G4" s="1027"/>
      <c r="H4" s="1027"/>
      <c r="I4" s="989"/>
      <c r="J4" s="284">
        <f>SUM(J5:J10)</f>
        <v>0</v>
      </c>
      <c r="K4" s="284">
        <f>SUM(K5:K10)</f>
        <v>0</v>
      </c>
      <c r="L4" s="285">
        <f>SUM(L5:L10)</f>
        <v>0</v>
      </c>
    </row>
    <row r="5" spans="1:13">
      <c r="A5" s="156" t="s">
        <v>265</v>
      </c>
      <c r="B5" s="1012" t="str">
        <f>CONCATENATE(Zadania!A5,Zadania!C5)</f>
        <v>1.</v>
      </c>
      <c r="C5" s="1012"/>
      <c r="D5" s="1012"/>
      <c r="E5" s="1012"/>
      <c r="F5" s="1012"/>
      <c r="G5" s="1012"/>
      <c r="H5" s="1012"/>
      <c r="I5" s="1012"/>
      <c r="J5" s="284">
        <f>'Budżet szczegółowy'!U7</f>
        <v>0</v>
      </c>
      <c r="K5" s="284">
        <f>'Budżet szczegółowy'!Y7</f>
        <v>0</v>
      </c>
      <c r="L5" s="285">
        <f t="shared" ref="L5:L10" si="0">SUM(J5:K5)</f>
        <v>0</v>
      </c>
    </row>
    <row r="6" spans="1:13" s="31" customFormat="1">
      <c r="A6" s="156" t="s">
        <v>266</v>
      </c>
      <c r="B6" s="1012" t="str">
        <f>CONCATENATE(Zadania!A11,Zadania!C11)</f>
        <v>2.</v>
      </c>
      <c r="C6" s="1012"/>
      <c r="D6" s="1012"/>
      <c r="E6" s="1012"/>
      <c r="F6" s="1012"/>
      <c r="G6" s="1012"/>
      <c r="H6" s="1012"/>
      <c r="I6" s="1012"/>
      <c r="J6" s="284">
        <f>'Budżet szczegółowy'!U20</f>
        <v>0</v>
      </c>
      <c r="K6" s="284">
        <f>'Budżet szczegółowy'!Y20</f>
        <v>0</v>
      </c>
      <c r="L6" s="285">
        <f t="shared" si="0"/>
        <v>0</v>
      </c>
    </row>
    <row r="7" spans="1:13" s="31" customFormat="1">
      <c r="A7" s="156" t="s">
        <v>313</v>
      </c>
      <c r="B7" s="1012" t="str">
        <f>CONCATENATE(Zadania!A17,Zadania!C17)</f>
        <v>3.</v>
      </c>
      <c r="C7" s="1012"/>
      <c r="D7" s="1012"/>
      <c r="E7" s="1012"/>
      <c r="F7" s="1012"/>
      <c r="G7" s="1012"/>
      <c r="H7" s="1012"/>
      <c r="I7" s="1012"/>
      <c r="J7" s="284">
        <f>'Budżet szczegółowy'!U33</f>
        <v>0</v>
      </c>
      <c r="K7" s="284">
        <f>'Budżet szczegółowy'!Y33</f>
        <v>0</v>
      </c>
      <c r="L7" s="285">
        <f t="shared" si="0"/>
        <v>0</v>
      </c>
    </row>
    <row r="8" spans="1:13" s="31" customFormat="1">
      <c r="A8" s="156" t="s">
        <v>314</v>
      </c>
      <c r="B8" s="1012" t="str">
        <f>CONCATENATE(Zadania!A23,Zadania!C23)</f>
        <v>4.</v>
      </c>
      <c r="C8" s="1012"/>
      <c r="D8" s="1012"/>
      <c r="E8" s="1012"/>
      <c r="F8" s="1012"/>
      <c r="G8" s="1012"/>
      <c r="H8" s="1012"/>
      <c r="I8" s="1012"/>
      <c r="J8" s="284">
        <f>'Budżet szczegółowy'!U46</f>
        <v>0</v>
      </c>
      <c r="K8" s="284">
        <f>'Budżet szczegółowy'!Y46</f>
        <v>0</v>
      </c>
      <c r="L8" s="285">
        <f t="shared" si="0"/>
        <v>0</v>
      </c>
    </row>
    <row r="9" spans="1:13" s="31" customFormat="1">
      <c r="A9" s="156" t="s">
        <v>315</v>
      </c>
      <c r="B9" s="1012" t="str">
        <f>CONCATENATE(Zadania!A29,Zadania!C29)</f>
        <v>5.</v>
      </c>
      <c r="C9" s="1012"/>
      <c r="D9" s="1012"/>
      <c r="E9" s="1012"/>
      <c r="F9" s="1012"/>
      <c r="G9" s="1012"/>
      <c r="H9" s="1012"/>
      <c r="I9" s="1012"/>
      <c r="J9" s="284">
        <f>'Budżet szczegółowy'!U59</f>
        <v>0</v>
      </c>
      <c r="K9" s="284">
        <f>'Budżet szczegółowy'!Y59</f>
        <v>0</v>
      </c>
      <c r="L9" s="285">
        <f t="shared" si="0"/>
        <v>0</v>
      </c>
    </row>
    <row r="10" spans="1:13" s="31" customFormat="1">
      <c r="A10" s="156" t="s">
        <v>316</v>
      </c>
      <c r="B10" s="1012" t="str">
        <f>CONCATENATE(Zadania!A35,Zadania!C35)</f>
        <v>6.</v>
      </c>
      <c r="C10" s="1012"/>
      <c r="D10" s="1012"/>
      <c r="E10" s="1012"/>
      <c r="F10" s="1012"/>
      <c r="G10" s="1012"/>
      <c r="H10" s="1012"/>
      <c r="I10" s="1012"/>
      <c r="J10" s="284">
        <f>'Budżet szczegółowy'!U72</f>
        <v>0</v>
      </c>
      <c r="K10" s="284">
        <f>'Budżet szczegółowy'!Y72</f>
        <v>0</v>
      </c>
      <c r="L10" s="285">
        <f t="shared" si="0"/>
        <v>0</v>
      </c>
    </row>
    <row r="11" spans="1:13">
      <c r="A11" s="988" t="s">
        <v>455</v>
      </c>
      <c r="B11" s="990"/>
      <c r="C11" s="990"/>
      <c r="D11" s="990"/>
      <c r="E11" s="990"/>
      <c r="F11" s="990"/>
      <c r="G11" s="990"/>
      <c r="H11" s="990"/>
      <c r="I11" s="990"/>
      <c r="J11" s="284">
        <f>J4*'Budżet szczegółowy'!U85</f>
        <v>0</v>
      </c>
      <c r="K11" s="284">
        <f>K4*'Budżet szczegółowy'!Y85</f>
        <v>0</v>
      </c>
      <c r="L11" s="285">
        <f>L4*'Budżet szczegółowy'!AA85</f>
        <v>0</v>
      </c>
    </row>
    <row r="12" spans="1:13" ht="15.75" thickBot="1">
      <c r="A12" s="157" t="s">
        <v>269</v>
      </c>
      <c r="B12" s="1018" t="s">
        <v>454</v>
      </c>
      <c r="C12" s="1018"/>
      <c r="D12" s="1018"/>
      <c r="E12" s="1018"/>
      <c r="F12" s="1018"/>
      <c r="G12" s="1018"/>
      <c r="H12" s="1018"/>
      <c r="I12" s="1018"/>
      <c r="J12" s="1024"/>
      <c r="K12" s="1025"/>
      <c r="L12" s="364" t="e">
        <f>L11/L4</f>
        <v>#DIV/0!</v>
      </c>
      <c r="M12" s="31"/>
    </row>
    <row r="13" spans="1:13" ht="15.75" thickBot="1">
      <c r="A13" s="1023"/>
      <c r="B13" s="1023"/>
      <c r="C13" s="1023"/>
      <c r="D13" s="1023"/>
      <c r="E13" s="1023"/>
      <c r="F13" s="1023"/>
      <c r="G13" s="1023"/>
      <c r="H13" s="1023"/>
      <c r="I13" s="1023"/>
      <c r="J13" s="1023"/>
      <c r="K13" s="1023"/>
      <c r="L13" s="1023"/>
    </row>
    <row r="14" spans="1:13" ht="18.75">
      <c r="A14" s="1019" t="s">
        <v>214</v>
      </c>
      <c r="B14" s="1020"/>
      <c r="C14" s="1020"/>
      <c r="D14" s="1020"/>
      <c r="E14" s="1020"/>
      <c r="F14" s="1020"/>
      <c r="G14" s="1020"/>
      <c r="H14" s="1020"/>
      <c r="I14" s="1020"/>
      <c r="J14" s="212">
        <f>J3-J15</f>
        <v>0</v>
      </c>
      <c r="K14" s="159">
        <f>K3-K15</f>
        <v>0</v>
      </c>
      <c r="L14" s="160">
        <f>J14+K14</f>
        <v>0</v>
      </c>
    </row>
    <row r="15" spans="1:13" ht="18.75">
      <c r="A15" s="1021" t="s">
        <v>397</v>
      </c>
      <c r="B15" s="1022"/>
      <c r="C15" s="1022"/>
      <c r="D15" s="1022"/>
      <c r="E15" s="1022"/>
      <c r="F15" s="1022"/>
      <c r="G15" s="1022"/>
      <c r="H15" s="1022"/>
      <c r="I15" s="1022"/>
      <c r="J15" s="213">
        <f>J12+J16+J17</f>
        <v>0</v>
      </c>
      <c r="K15" s="161">
        <f>K12+K16+K17</f>
        <v>0</v>
      </c>
      <c r="L15" s="155">
        <f t="shared" ref="L15:L17" si="1">J15+K15</f>
        <v>0</v>
      </c>
    </row>
    <row r="16" spans="1:13">
      <c r="A16" s="1011" t="s">
        <v>484</v>
      </c>
      <c r="B16" s="1012"/>
      <c r="C16" s="1012"/>
      <c r="D16" s="1012"/>
      <c r="E16" s="1012"/>
      <c r="F16" s="1012"/>
      <c r="G16" s="1012"/>
      <c r="H16" s="1012"/>
      <c r="I16" s="1012"/>
      <c r="J16" s="213">
        <v>0</v>
      </c>
      <c r="K16" s="161">
        <v>0</v>
      </c>
      <c r="L16" s="155">
        <f t="shared" si="1"/>
        <v>0</v>
      </c>
    </row>
    <row r="17" spans="1:12" ht="15.75" thickBot="1">
      <c r="A17" s="1014" t="s">
        <v>213</v>
      </c>
      <c r="B17" s="1016"/>
      <c r="C17" s="1016"/>
      <c r="D17" s="1016"/>
      <c r="E17" s="1016"/>
      <c r="F17" s="1016"/>
      <c r="G17" s="1016"/>
      <c r="H17" s="1016"/>
      <c r="I17" s="1016"/>
      <c r="J17" s="211">
        <v>0</v>
      </c>
      <c r="K17" s="158">
        <v>0</v>
      </c>
      <c r="L17" s="162">
        <f t="shared" si="1"/>
        <v>0</v>
      </c>
    </row>
    <row r="18" spans="1:12" ht="15.75" thickBot="1">
      <c r="A18" s="1010"/>
      <c r="B18" s="1010"/>
      <c r="C18" s="1010"/>
      <c r="D18" s="1010"/>
      <c r="E18" s="1010"/>
      <c r="F18" s="1010"/>
      <c r="G18" s="1010"/>
      <c r="H18" s="1010"/>
      <c r="I18" s="1010"/>
      <c r="J18" s="1010"/>
      <c r="K18" s="1010"/>
      <c r="L18" s="1010"/>
    </row>
    <row r="19" spans="1:12" ht="15.75" thickBot="1">
      <c r="A19" s="1003" t="s">
        <v>212</v>
      </c>
      <c r="B19" s="1004"/>
      <c r="C19" s="1004"/>
      <c r="D19" s="1005"/>
      <c r="E19" s="1005"/>
      <c r="F19" s="1005"/>
      <c r="G19" s="1005"/>
      <c r="H19" s="1005"/>
      <c r="I19" s="1006"/>
      <c r="J19" s="294">
        <v>0</v>
      </c>
      <c r="K19" s="295">
        <f>SUMIFS(AA77:AA79,H77:H79,"x")+SUMIFS(AA81:AA83,H81:H83,"x")</f>
        <v>0</v>
      </c>
      <c r="L19" s="360">
        <f>J19+K19</f>
        <v>0</v>
      </c>
    </row>
    <row r="20" spans="1:12" ht="15.75" thickBot="1">
      <c r="A20" s="758" t="s">
        <v>209</v>
      </c>
      <c r="B20" s="759"/>
      <c r="C20" s="759"/>
      <c r="D20" s="759"/>
      <c r="E20" s="759"/>
      <c r="F20" s="759"/>
      <c r="G20" s="759"/>
      <c r="H20" s="759"/>
      <c r="I20" s="759"/>
      <c r="J20" s="759"/>
      <c r="K20" s="759"/>
      <c r="L20" s="361" t="e">
        <f>L19/L3*100</f>
        <v>#DIV/0!</v>
      </c>
    </row>
    <row r="21" spans="1:12" ht="15.75" thickBot="1">
      <c r="A21" s="988" t="s">
        <v>211</v>
      </c>
      <c r="B21" s="989"/>
      <c r="C21" s="989"/>
      <c r="D21" s="990"/>
      <c r="E21" s="990"/>
      <c r="F21" s="990"/>
      <c r="G21" s="990"/>
      <c r="H21" s="990"/>
      <c r="I21" s="991"/>
      <c r="J21" s="294">
        <v>0</v>
      </c>
      <c r="K21" s="295">
        <f>SUMIFS(AA77:AA79,K77:K79,"x")+SUMIFS(AA81:AA83,K81:K83,"x")</f>
        <v>0</v>
      </c>
      <c r="L21" s="362">
        <f>J21+K21</f>
        <v>0</v>
      </c>
    </row>
    <row r="22" spans="1:12" ht="15.75" thickBot="1">
      <c r="A22" s="758" t="s">
        <v>209</v>
      </c>
      <c r="B22" s="759"/>
      <c r="C22" s="759"/>
      <c r="D22" s="759"/>
      <c r="E22" s="759"/>
      <c r="F22" s="759"/>
      <c r="G22" s="759"/>
      <c r="H22" s="759"/>
      <c r="I22" s="759"/>
      <c r="J22" s="759"/>
      <c r="K22" s="998"/>
      <c r="L22" s="361" t="e">
        <f>L21/L3*100</f>
        <v>#DIV/0!</v>
      </c>
    </row>
    <row r="23" spans="1:12" ht="15.75" thickBot="1">
      <c r="A23" s="988" t="s">
        <v>210</v>
      </c>
      <c r="B23" s="989"/>
      <c r="C23" s="989"/>
      <c r="D23" s="990"/>
      <c r="E23" s="990"/>
      <c r="F23" s="990"/>
      <c r="G23" s="990"/>
      <c r="H23" s="990"/>
      <c r="I23" s="991"/>
      <c r="J23" s="294">
        <v>0</v>
      </c>
      <c r="K23" s="295">
        <f>SUMIFS($AB$226:$AB$228,L$228:L$230,"x")+SUMIFS($AB$230:$AB$232,L$232:L$234,"x")</f>
        <v>0</v>
      </c>
      <c r="L23" s="362">
        <f t="shared" ref="L23:L28" si="2">J23+K23</f>
        <v>0</v>
      </c>
    </row>
    <row r="24" spans="1:12" ht="15.75" thickBot="1">
      <c r="A24" s="758" t="s">
        <v>209</v>
      </c>
      <c r="B24" s="759"/>
      <c r="C24" s="759"/>
      <c r="D24" s="759"/>
      <c r="E24" s="759"/>
      <c r="F24" s="759"/>
      <c r="G24" s="759"/>
      <c r="H24" s="759"/>
      <c r="I24" s="759"/>
      <c r="J24" s="759"/>
      <c r="K24" s="998"/>
      <c r="L24" s="361" t="e">
        <f>L23/L3*100</f>
        <v>#DIV/0!</v>
      </c>
    </row>
    <row r="25" spans="1:12">
      <c r="A25" s="988" t="s">
        <v>486</v>
      </c>
      <c r="B25" s="989"/>
      <c r="C25" s="989"/>
      <c r="D25" s="990"/>
      <c r="E25" s="990"/>
      <c r="F25" s="990"/>
      <c r="G25" s="990"/>
      <c r="H25" s="990"/>
      <c r="I25" s="991"/>
      <c r="J25" s="286">
        <v>0</v>
      </c>
      <c r="K25" s="296">
        <f>SUMIFS($AB$226:$AB$228,M$226:M$228,"x")+SUMIFS($AB$230:$AB$232,M$230:M$232,"x")</f>
        <v>0</v>
      </c>
      <c r="L25" s="297">
        <f>J25+K25</f>
        <v>0</v>
      </c>
    </row>
    <row r="26" spans="1:12">
      <c r="A26" s="988" t="s">
        <v>208</v>
      </c>
      <c r="B26" s="989"/>
      <c r="C26" s="989"/>
      <c r="D26" s="990"/>
      <c r="E26" s="990"/>
      <c r="F26" s="990"/>
      <c r="G26" s="990"/>
      <c r="H26" s="990"/>
      <c r="I26" s="991"/>
      <c r="J26" s="306">
        <v>0</v>
      </c>
      <c r="K26" s="307">
        <f>SUMIFS($AB$226:$AB$228,N$226:N$228,"x")+SUMIFS($AB$230:$AB$232,N$230:N$232,"x")</f>
        <v>0</v>
      </c>
      <c r="L26" s="297">
        <f t="shared" si="2"/>
        <v>0</v>
      </c>
    </row>
    <row r="27" spans="1:12">
      <c r="A27" s="988" t="s">
        <v>207</v>
      </c>
      <c r="B27" s="989"/>
      <c r="C27" s="989"/>
      <c r="D27" s="990"/>
      <c r="E27" s="990"/>
      <c r="F27" s="990"/>
      <c r="G27" s="990"/>
      <c r="H27" s="990"/>
      <c r="I27" s="991"/>
      <c r="J27" s="308">
        <v>0</v>
      </c>
      <c r="K27" s="307">
        <f>SUMIFS($AB$226:$AB$228,O$226:O$228,"x")+SUMIFS($AB$230:$AB$232,O$230:O$232,"x")</f>
        <v>0</v>
      </c>
      <c r="L27" s="297">
        <f t="shared" si="2"/>
        <v>0</v>
      </c>
    </row>
    <row r="28" spans="1:12" ht="15.75" thickBot="1">
      <c r="A28" s="999" t="s">
        <v>206</v>
      </c>
      <c r="B28" s="1000"/>
      <c r="C28" s="1000"/>
      <c r="D28" s="1001"/>
      <c r="E28" s="1001"/>
      <c r="F28" s="1001"/>
      <c r="G28" s="1001"/>
      <c r="H28" s="1001"/>
      <c r="I28" s="1002"/>
      <c r="J28" s="298">
        <f>J3-J26-J27</f>
        <v>0</v>
      </c>
      <c r="K28" s="309">
        <f>K3-K26-K27</f>
        <v>0</v>
      </c>
      <c r="L28" s="299">
        <f t="shared" si="2"/>
        <v>0</v>
      </c>
    </row>
    <row r="29" spans="1:12">
      <c r="A29" s="1007"/>
      <c r="B29" s="1007"/>
      <c r="C29" s="1007"/>
      <c r="D29" s="1007"/>
      <c r="E29" s="1007"/>
      <c r="F29" s="1007"/>
      <c r="G29" s="1007"/>
      <c r="H29" s="1007"/>
      <c r="I29" s="1007"/>
      <c r="J29" s="1007"/>
      <c r="K29" s="1007"/>
      <c r="L29" s="1007"/>
    </row>
    <row r="30" spans="1:12" s="31" customFormat="1" ht="15.75" thickBot="1">
      <c r="A30" s="1008"/>
      <c r="B30" s="1008"/>
      <c r="C30" s="1008"/>
      <c r="D30" s="1008"/>
      <c r="E30" s="1008"/>
      <c r="F30" s="1008"/>
      <c r="G30" s="1008"/>
      <c r="H30" s="1008"/>
      <c r="I30" s="1008"/>
      <c r="J30" s="1008"/>
      <c r="K30" s="1008"/>
      <c r="L30" s="1008"/>
    </row>
    <row r="31" spans="1:12" ht="15.75" thickBot="1">
      <c r="A31" s="1003" t="s">
        <v>205</v>
      </c>
      <c r="B31" s="1004"/>
      <c r="C31" s="1004"/>
      <c r="D31" s="1005"/>
      <c r="E31" s="1005"/>
      <c r="F31" s="1005"/>
      <c r="G31" s="1005"/>
      <c r="H31" s="1005"/>
      <c r="I31" s="1006"/>
      <c r="J31" s="214">
        <f>J33+J34+J35</f>
        <v>0</v>
      </c>
      <c r="K31" s="166">
        <f>K33+K34+K35</f>
        <v>0</v>
      </c>
      <c r="L31" s="163">
        <f t="shared" ref="L31" si="3">J31+K31</f>
        <v>0</v>
      </c>
    </row>
    <row r="32" spans="1:12" ht="15.75" thickBot="1">
      <c r="A32" s="694" t="s">
        <v>204</v>
      </c>
      <c r="B32" s="695"/>
      <c r="C32" s="695"/>
      <c r="D32" s="695"/>
      <c r="E32" s="695"/>
      <c r="F32" s="695"/>
      <c r="G32" s="695"/>
      <c r="H32" s="695"/>
      <c r="I32" s="695"/>
      <c r="J32" s="695"/>
      <c r="K32" s="695"/>
      <c r="L32" s="164" t="e">
        <f>L31/L3*100</f>
        <v>#DIV/0!</v>
      </c>
    </row>
    <row r="33" spans="1:12">
      <c r="A33" s="1011" t="s">
        <v>203</v>
      </c>
      <c r="B33" s="801"/>
      <c r="C33" s="801"/>
      <c r="D33" s="1012"/>
      <c r="E33" s="1012"/>
      <c r="F33" s="1012"/>
      <c r="G33" s="1012"/>
      <c r="H33" s="1012"/>
      <c r="I33" s="1013"/>
      <c r="J33" s="286">
        <v>0</v>
      </c>
      <c r="K33" s="287">
        <v>0</v>
      </c>
      <c r="L33" s="165">
        <f t="shared" ref="L33" si="4">J33+K33</f>
        <v>0</v>
      </c>
    </row>
    <row r="34" spans="1:12">
      <c r="A34" s="1011" t="s">
        <v>202</v>
      </c>
      <c r="B34" s="801"/>
      <c r="C34" s="801"/>
      <c r="D34" s="1012"/>
      <c r="E34" s="1012"/>
      <c r="F34" s="1012"/>
      <c r="G34" s="1012"/>
      <c r="H34" s="1012"/>
      <c r="I34" s="1013"/>
      <c r="J34" s="300">
        <v>0</v>
      </c>
      <c r="K34" s="301">
        <f>SUMIFS($AB$226:$AB$228,Q$226:Q$228,"x")+SUMIFS($AB$230:$AB$232,Q$230:Q$232,"x")</f>
        <v>0</v>
      </c>
      <c r="L34" s="165">
        <f>J34+K34</f>
        <v>0</v>
      </c>
    </row>
    <row r="35" spans="1:12" ht="15.75" thickBot="1">
      <c r="A35" s="1014" t="s">
        <v>201</v>
      </c>
      <c r="B35" s="1015"/>
      <c r="C35" s="1015"/>
      <c r="D35" s="1016"/>
      <c r="E35" s="1016"/>
      <c r="F35" s="1016"/>
      <c r="G35" s="1016"/>
      <c r="H35" s="1016"/>
      <c r="I35" s="1017"/>
      <c r="J35" s="302">
        <v>0</v>
      </c>
      <c r="K35" s="303">
        <f>SUMIFS($AB$226:$AB$228,R$226:R$228,"x")+SUMIFS($AB$230:$AB$232,R$230:R$232,"x")</f>
        <v>0</v>
      </c>
      <c r="L35" s="167">
        <f>J35+K35</f>
        <v>0</v>
      </c>
    </row>
    <row r="36" spans="1:12">
      <c r="A36" s="1009"/>
      <c r="B36" s="1009"/>
      <c r="C36" s="1009"/>
      <c r="D36" s="1009"/>
      <c r="E36" s="1009"/>
      <c r="F36" s="1009"/>
      <c r="G36" s="1009"/>
      <c r="H36" s="1009"/>
      <c r="I36" s="1009"/>
      <c r="J36" s="1009"/>
      <c r="K36" s="1009"/>
      <c r="L36" s="1009"/>
    </row>
    <row r="37" spans="1:12" s="31" customFormat="1" ht="15.75" thickBot="1">
      <c r="A37" s="1010"/>
      <c r="B37" s="1010"/>
      <c r="C37" s="1010"/>
      <c r="D37" s="1010"/>
      <c r="E37" s="1010"/>
      <c r="F37" s="1010"/>
      <c r="G37" s="1010"/>
      <c r="H37" s="1010"/>
      <c r="I37" s="1010"/>
      <c r="J37" s="1010"/>
      <c r="K37" s="1010"/>
      <c r="L37" s="1010"/>
    </row>
    <row r="38" spans="1:12" ht="15.75" thickBot="1">
      <c r="A38" s="1003" t="s">
        <v>200</v>
      </c>
      <c r="B38" s="1004"/>
      <c r="C38" s="1004"/>
      <c r="D38" s="1005"/>
      <c r="E38" s="1005"/>
      <c r="F38" s="1005"/>
      <c r="G38" s="1005"/>
      <c r="H38" s="1005"/>
      <c r="I38" s="1006"/>
      <c r="J38" s="214">
        <f>J3-J31</f>
        <v>0</v>
      </c>
      <c r="K38" s="166">
        <f>K3-K31</f>
        <v>0</v>
      </c>
      <c r="L38" s="163">
        <f>J38+K38</f>
        <v>0</v>
      </c>
    </row>
    <row r="39" spans="1:12" ht="15.75" thickBot="1">
      <c r="A39" s="694" t="s">
        <v>168</v>
      </c>
      <c r="B39" s="695"/>
      <c r="C39" s="695"/>
      <c r="D39" s="695"/>
      <c r="E39" s="695"/>
      <c r="F39" s="695"/>
      <c r="G39" s="695"/>
      <c r="H39" s="695"/>
      <c r="I39" s="695"/>
      <c r="J39" s="695"/>
      <c r="K39" s="695"/>
      <c r="L39" s="164" t="e">
        <f>L38/L3*100</f>
        <v>#DIV/0!</v>
      </c>
    </row>
    <row r="40" spans="1:12">
      <c r="A40" s="988" t="s">
        <v>199</v>
      </c>
      <c r="B40" s="989"/>
      <c r="C40" s="989"/>
      <c r="D40" s="990"/>
      <c r="E40" s="990"/>
      <c r="F40" s="990"/>
      <c r="G40" s="990"/>
      <c r="H40" s="990"/>
      <c r="I40" s="991"/>
      <c r="J40" s="215">
        <v>0</v>
      </c>
      <c r="K40" s="159">
        <v>0</v>
      </c>
      <c r="L40" s="165">
        <f>J40+K40</f>
        <v>0</v>
      </c>
    </row>
    <row r="41" spans="1:12">
      <c r="A41" s="988" t="s">
        <v>198</v>
      </c>
      <c r="B41" s="989"/>
      <c r="C41" s="989"/>
      <c r="D41" s="990"/>
      <c r="E41" s="990"/>
      <c r="F41" s="990"/>
      <c r="G41" s="990"/>
      <c r="H41" s="990"/>
      <c r="I41" s="991"/>
      <c r="J41" s="216">
        <f>J3</f>
        <v>0</v>
      </c>
      <c r="K41" s="168">
        <f t="shared" ref="K41" si="5">K3</f>
        <v>0</v>
      </c>
      <c r="L41" s="165">
        <f>J41+K41</f>
        <v>0</v>
      </c>
    </row>
    <row r="42" spans="1:12" ht="15.75" thickBot="1">
      <c r="A42" s="988" t="s">
        <v>197</v>
      </c>
      <c r="B42" s="989"/>
      <c r="C42" s="989"/>
      <c r="D42" s="990"/>
      <c r="E42" s="990"/>
      <c r="F42" s="990"/>
      <c r="G42" s="990"/>
      <c r="H42" s="990"/>
      <c r="I42" s="991"/>
      <c r="J42" s="304">
        <v>0</v>
      </c>
      <c r="K42" s="305">
        <f>SUMIFS($AB$226:$AB$227,S$226:S$227,"x")+SUMIFS($AB$230:$AB$231,S$230:S$231,"x")</f>
        <v>0</v>
      </c>
      <c r="L42" s="165">
        <f>J42+K42</f>
        <v>0</v>
      </c>
    </row>
    <row r="43" spans="1:12" s="31" customFormat="1" ht="15.75" thickBot="1">
      <c r="A43" s="988" t="s">
        <v>487</v>
      </c>
      <c r="B43" s="989"/>
      <c r="C43" s="989"/>
      <c r="D43" s="990"/>
      <c r="E43" s="990"/>
      <c r="F43" s="990"/>
      <c r="G43" s="990"/>
      <c r="H43" s="990"/>
      <c r="I43" s="991"/>
      <c r="J43" s="304">
        <v>0</v>
      </c>
      <c r="K43" s="305">
        <f>SUMIFS($AB$226:$AB$227,S$226:S$227,"x")+SUMIFS($AB$230:$AB$231,S$230:S$231,"x")</f>
        <v>0</v>
      </c>
      <c r="L43" s="165">
        <f>J43+K43</f>
        <v>0</v>
      </c>
    </row>
    <row r="44" spans="1:12" ht="15.75" thickBot="1">
      <c r="A44" s="996" t="s">
        <v>364</v>
      </c>
      <c r="B44" s="997"/>
      <c r="C44" s="997"/>
      <c r="D44" s="997"/>
      <c r="E44" s="997"/>
      <c r="F44" s="997"/>
      <c r="G44" s="997"/>
      <c r="H44" s="997"/>
      <c r="I44" s="997"/>
      <c r="J44" s="997"/>
      <c r="K44" s="288"/>
      <c r="L44" s="363" t="e">
        <f>L3/'III część WND'!P61</f>
        <v>#DIV/0!</v>
      </c>
    </row>
    <row r="45" spans="1:12">
      <c r="A45" s="1032"/>
      <c r="B45" s="1032"/>
      <c r="C45" s="1032"/>
      <c r="D45" s="1032"/>
      <c r="E45" s="1032"/>
      <c r="F45" s="1032"/>
      <c r="G45" s="1032"/>
      <c r="H45" s="1032"/>
      <c r="I45" s="1032"/>
      <c r="J45" s="1032"/>
      <c r="K45" s="1032"/>
      <c r="L45" s="1032"/>
    </row>
    <row r="46" spans="1:12" s="31" customFormat="1">
      <c r="A46" s="1032"/>
      <c r="B46" s="1032"/>
      <c r="C46" s="1032"/>
      <c r="D46" s="1032"/>
      <c r="E46" s="1032"/>
      <c r="F46" s="1032"/>
      <c r="G46" s="1032"/>
      <c r="H46" s="1032"/>
      <c r="I46" s="1032"/>
      <c r="J46" s="1032"/>
      <c r="K46" s="1032"/>
      <c r="L46" s="1032"/>
    </row>
    <row r="47" spans="1:12" ht="39.950000000000003" hidden="1" customHeight="1" thickBot="1">
      <c r="A47" s="992" t="s">
        <v>365</v>
      </c>
      <c r="B47" s="993"/>
      <c r="C47" s="993"/>
      <c r="D47" s="993"/>
      <c r="E47" s="993"/>
      <c r="F47" s="993"/>
      <c r="G47" s="993"/>
      <c r="H47" s="993"/>
      <c r="I47" s="993"/>
      <c r="J47" s="249" t="s">
        <v>169</v>
      </c>
      <c r="K47" s="250"/>
      <c r="L47" s="251" t="s">
        <v>196</v>
      </c>
    </row>
    <row r="48" spans="1:12" hidden="1">
      <c r="A48" s="169" t="s">
        <v>366</v>
      </c>
      <c r="B48" s="994" t="s">
        <v>287</v>
      </c>
      <c r="C48" s="995"/>
      <c r="D48" s="995"/>
      <c r="E48" s="995"/>
      <c r="F48" s="995"/>
      <c r="G48" s="995"/>
      <c r="H48" s="995"/>
      <c r="I48" s="995"/>
      <c r="J48" s="217">
        <f>J49+J50</f>
        <v>0</v>
      </c>
      <c r="K48" s="170">
        <f>K49+K50</f>
        <v>0</v>
      </c>
      <c r="L48" s="171">
        <f>J48+K48</f>
        <v>0</v>
      </c>
    </row>
    <row r="49" spans="1:12" hidden="1">
      <c r="A49" s="172"/>
      <c r="B49" s="173" t="s">
        <v>270</v>
      </c>
      <c r="C49" s="964" t="str">
        <f>CONCATENATE("w tym w Zadaniu",": ",$C$225," ",$D$225)</f>
        <v xml:space="preserve">w tym w Zadaniu:  </v>
      </c>
      <c r="D49" s="965"/>
      <c r="E49" s="965"/>
      <c r="F49" s="965"/>
      <c r="G49" s="965"/>
      <c r="H49" s="965"/>
      <c r="I49" s="965"/>
      <c r="J49" s="218">
        <f>SUMIFS(W77:W79,E77:E79,$C$198)</f>
        <v>0</v>
      </c>
      <c r="K49" s="170">
        <f>SUMIFS(AA77:AA79,E77:E79,$C$198)</f>
        <v>0</v>
      </c>
      <c r="L49" s="174">
        <f t="shared" ref="L49:L59" si="6">J49+K49</f>
        <v>0</v>
      </c>
    </row>
    <row r="50" spans="1:12" hidden="1">
      <c r="A50" s="172"/>
      <c r="B50" s="173" t="s">
        <v>271</v>
      </c>
      <c r="C50" s="964" t="str">
        <f>CONCATENATE("w tym w Zadaniu",": ",$C$229," ",$D$229)</f>
        <v xml:space="preserve">w tym w Zadaniu:  </v>
      </c>
      <c r="D50" s="965"/>
      <c r="E50" s="965"/>
      <c r="F50" s="965"/>
      <c r="G50" s="965"/>
      <c r="H50" s="965"/>
      <c r="I50" s="965"/>
      <c r="J50" s="218">
        <f>SUMIFS(W81:W83,E81:E83,$C$198)</f>
        <v>0</v>
      </c>
      <c r="K50" s="170">
        <f>SUMIFS(AA81:AA83,E81:E83,$C$198)</f>
        <v>0</v>
      </c>
      <c r="L50" s="174">
        <f t="shared" si="6"/>
        <v>0</v>
      </c>
    </row>
    <row r="51" spans="1:12" hidden="1">
      <c r="A51" s="175" t="s">
        <v>367</v>
      </c>
      <c r="B51" s="964" t="s">
        <v>288</v>
      </c>
      <c r="C51" s="965"/>
      <c r="D51" s="965"/>
      <c r="E51" s="965"/>
      <c r="F51" s="965"/>
      <c r="G51" s="965"/>
      <c r="H51" s="965"/>
      <c r="I51" s="965"/>
      <c r="J51" s="218">
        <f>J52+J53</f>
        <v>0</v>
      </c>
      <c r="K51" s="170">
        <f>K52+K53</f>
        <v>0</v>
      </c>
      <c r="L51" s="174">
        <f t="shared" si="6"/>
        <v>0</v>
      </c>
    </row>
    <row r="52" spans="1:12" hidden="1">
      <c r="A52" s="175"/>
      <c r="B52" s="173" t="s">
        <v>272</v>
      </c>
      <c r="C52" s="964" t="str">
        <f>CONCATENATE("w tym w Zadaniu",": ",$C$225," ",$D$225)</f>
        <v xml:space="preserve">w tym w Zadaniu:  </v>
      </c>
      <c r="D52" s="965"/>
      <c r="E52" s="965"/>
      <c r="F52" s="965"/>
      <c r="G52" s="965"/>
      <c r="H52" s="965"/>
      <c r="I52" s="965"/>
      <c r="J52" s="218">
        <f>SUMIFS(W77:W79,E77:E79,$C$201)</f>
        <v>0</v>
      </c>
      <c r="K52" s="170">
        <f>SUMIFS(AA77:AA79,E77:E79,$C$201)</f>
        <v>0</v>
      </c>
      <c r="L52" s="174">
        <f t="shared" si="6"/>
        <v>0</v>
      </c>
    </row>
    <row r="53" spans="1:12" hidden="1">
      <c r="A53" s="175"/>
      <c r="B53" s="173" t="s">
        <v>273</v>
      </c>
      <c r="C53" s="964" t="str">
        <f>CONCATENATE("w tym w Zadaniu",": ",$C$229," ",$D$229)</f>
        <v xml:space="preserve">w tym w Zadaniu:  </v>
      </c>
      <c r="D53" s="965"/>
      <c r="E53" s="965"/>
      <c r="F53" s="965"/>
      <c r="G53" s="965"/>
      <c r="H53" s="965"/>
      <c r="I53" s="965"/>
      <c r="J53" s="218">
        <f>SUMIFS(W81:W83,E81:E83,$C$201)</f>
        <v>0</v>
      </c>
      <c r="K53" s="170">
        <f>SUMIFS(AA81:AA83,E81:E83,$C$201)</f>
        <v>0</v>
      </c>
      <c r="L53" s="174">
        <f t="shared" si="6"/>
        <v>0</v>
      </c>
    </row>
    <row r="54" spans="1:12" hidden="1">
      <c r="A54" s="175" t="s">
        <v>368</v>
      </c>
      <c r="B54" s="964" t="s">
        <v>289</v>
      </c>
      <c r="C54" s="965"/>
      <c r="D54" s="965"/>
      <c r="E54" s="965"/>
      <c r="F54" s="965"/>
      <c r="G54" s="965"/>
      <c r="H54" s="965"/>
      <c r="I54" s="965"/>
      <c r="J54" s="218">
        <f>J55+J56</f>
        <v>0</v>
      </c>
      <c r="K54" s="170">
        <f>K55+K56</f>
        <v>0</v>
      </c>
      <c r="L54" s="174">
        <f t="shared" si="6"/>
        <v>0</v>
      </c>
    </row>
    <row r="55" spans="1:12" hidden="1">
      <c r="A55" s="175"/>
      <c r="B55" s="173" t="s">
        <v>274</v>
      </c>
      <c r="C55" s="964" t="str">
        <f>CONCATENATE("w tym w Zadaniu",": ",$C$225," ",$D$225)</f>
        <v xml:space="preserve">w tym w Zadaniu:  </v>
      </c>
      <c r="D55" s="965"/>
      <c r="E55" s="965"/>
      <c r="F55" s="965"/>
      <c r="G55" s="965"/>
      <c r="H55" s="965"/>
      <c r="I55" s="965"/>
      <c r="J55" s="218">
        <f>SUMIFS(W77:W79,E77:E79,$D$205)</f>
        <v>0</v>
      </c>
      <c r="K55" s="170">
        <f>SUMIFS(AA77:AA79,E77:E79,$C$204)</f>
        <v>0</v>
      </c>
      <c r="L55" s="174">
        <f t="shared" si="6"/>
        <v>0</v>
      </c>
    </row>
    <row r="56" spans="1:12" hidden="1">
      <c r="A56" s="175"/>
      <c r="B56" s="173" t="s">
        <v>275</v>
      </c>
      <c r="C56" s="964" t="str">
        <f>CONCATENATE("w tym w Zadaniu",": ",$C$229," ",$D$229)</f>
        <v xml:space="preserve">w tym w Zadaniu:  </v>
      </c>
      <c r="D56" s="965"/>
      <c r="E56" s="965"/>
      <c r="F56" s="965"/>
      <c r="G56" s="965"/>
      <c r="H56" s="965"/>
      <c r="I56" s="965"/>
      <c r="J56" s="218">
        <f>SUMIFS(W81:W83,E81:E83,$C$204)</f>
        <v>0</v>
      </c>
      <c r="K56" s="170">
        <f>SUMIFS(AA81:AA83,E81:E83,$C$204)</f>
        <v>0</v>
      </c>
      <c r="L56" s="174">
        <f t="shared" si="6"/>
        <v>0</v>
      </c>
    </row>
    <row r="57" spans="1:12" hidden="1">
      <c r="A57" s="175" t="s">
        <v>369</v>
      </c>
      <c r="B57" s="964" t="s">
        <v>291</v>
      </c>
      <c r="C57" s="965"/>
      <c r="D57" s="965"/>
      <c r="E57" s="965"/>
      <c r="F57" s="965"/>
      <c r="G57" s="965"/>
      <c r="H57" s="965"/>
      <c r="I57" s="965"/>
      <c r="J57" s="218">
        <f>J58+J59</f>
        <v>0</v>
      </c>
      <c r="K57" s="170">
        <f>K58+K59</f>
        <v>0</v>
      </c>
      <c r="L57" s="174">
        <f t="shared" si="6"/>
        <v>0</v>
      </c>
    </row>
    <row r="58" spans="1:12" hidden="1">
      <c r="A58" s="175"/>
      <c r="B58" s="173" t="s">
        <v>293</v>
      </c>
      <c r="C58" s="964" t="str">
        <f>CONCATENATE("w tym w Zadaniu",": ",$C$225," ",$D$225)</f>
        <v xml:space="preserve">w tym w Zadaniu:  </v>
      </c>
      <c r="D58" s="965"/>
      <c r="E58" s="965"/>
      <c r="F58" s="965"/>
      <c r="G58" s="965"/>
      <c r="H58" s="965"/>
      <c r="I58" s="965"/>
      <c r="J58" s="218">
        <f>SUMIFS(W77:W79,E77:E79,$C$207)</f>
        <v>0</v>
      </c>
      <c r="K58" s="170">
        <f>SUMIFS(AA77:AA79,E77:E79,$C$207)</f>
        <v>0</v>
      </c>
      <c r="L58" s="174">
        <f t="shared" si="6"/>
        <v>0</v>
      </c>
    </row>
    <row r="59" spans="1:12" hidden="1">
      <c r="A59" s="244"/>
      <c r="B59" s="245" t="s">
        <v>294</v>
      </c>
      <c r="C59" s="966" t="str">
        <f>CONCATENATE("w tym w Zadaniu",": ",$C$229," ",$D$229)</f>
        <v xml:space="preserve">w tym w Zadaniu:  </v>
      </c>
      <c r="D59" s="967"/>
      <c r="E59" s="967"/>
      <c r="F59" s="967"/>
      <c r="G59" s="967"/>
      <c r="H59" s="967"/>
      <c r="I59" s="967"/>
      <c r="J59" s="246">
        <f>SUMIFS(W81:W83,E81:E83,$C$207)</f>
        <v>0</v>
      </c>
      <c r="K59" s="247">
        <f>SUMIFS(AA81:AA83,E81:E83,$C$207)</f>
        <v>0</v>
      </c>
      <c r="L59" s="248">
        <f t="shared" si="6"/>
        <v>0</v>
      </c>
    </row>
    <row r="60" spans="1:12">
      <c r="A60" s="1032"/>
      <c r="B60" s="1032"/>
      <c r="C60" s="1032"/>
      <c r="D60" s="1032"/>
      <c r="E60" s="1032"/>
      <c r="F60" s="1032"/>
      <c r="G60" s="1032"/>
      <c r="H60" s="1032"/>
      <c r="I60" s="1032"/>
      <c r="J60" s="1032"/>
      <c r="K60" s="1032"/>
      <c r="L60" s="1032"/>
    </row>
    <row r="61" spans="1:12" s="31" customFormat="1" ht="15.75" thickBot="1">
      <c r="A61" s="1033"/>
      <c r="B61" s="1033"/>
      <c r="C61" s="1033"/>
      <c r="D61" s="1033"/>
      <c r="E61" s="1033"/>
      <c r="F61" s="1033"/>
      <c r="G61" s="1033"/>
      <c r="H61" s="1033"/>
      <c r="I61" s="1033"/>
      <c r="J61" s="1033"/>
      <c r="K61" s="1033"/>
      <c r="L61" s="1033"/>
    </row>
    <row r="62" spans="1:12" ht="16.5" thickBot="1">
      <c r="A62" s="968" t="s">
        <v>375</v>
      </c>
      <c r="B62" s="969"/>
      <c r="C62" s="969"/>
      <c r="D62" s="969"/>
      <c r="E62" s="969"/>
      <c r="F62" s="969"/>
      <c r="G62" s="969"/>
      <c r="H62" s="969"/>
      <c r="I62" s="969"/>
      <c r="J62" s="969"/>
      <c r="K62" s="969"/>
      <c r="L62" s="970"/>
    </row>
    <row r="63" spans="1:12" ht="93" hidden="1" customHeight="1" thickBot="1">
      <c r="A63" s="971" t="s">
        <v>295</v>
      </c>
      <c r="B63" s="972"/>
      <c r="C63" s="972"/>
      <c r="D63" s="972"/>
      <c r="E63" s="972"/>
      <c r="F63" s="972"/>
      <c r="G63" s="972"/>
      <c r="H63" s="972"/>
      <c r="I63" s="972"/>
      <c r="J63" s="972"/>
      <c r="K63" s="972"/>
      <c r="L63" s="973"/>
    </row>
    <row r="64" spans="1:12" ht="15" hidden="1" customHeight="1">
      <c r="A64" s="978" t="s">
        <v>105</v>
      </c>
      <c r="B64" s="980" t="s">
        <v>62</v>
      </c>
      <c r="C64" s="974" t="s">
        <v>106</v>
      </c>
      <c r="D64" s="982"/>
      <c r="E64" s="985" t="s">
        <v>107</v>
      </c>
      <c r="F64" s="986"/>
      <c r="G64" s="986"/>
      <c r="H64" s="987"/>
      <c r="I64" s="974" t="s">
        <v>108</v>
      </c>
      <c r="J64" s="975"/>
      <c r="K64" s="975"/>
      <c r="L64" s="976"/>
    </row>
    <row r="65" spans="1:12" ht="15.75" hidden="1" thickBot="1">
      <c r="A65" s="979"/>
      <c r="B65" s="981"/>
      <c r="C65" s="983"/>
      <c r="D65" s="984"/>
      <c r="E65" s="981" t="s">
        <v>109</v>
      </c>
      <c r="F65" s="981"/>
      <c r="G65" s="1034" t="s">
        <v>110</v>
      </c>
      <c r="H65" s="1035"/>
      <c r="I65" s="977"/>
      <c r="J65" s="972"/>
      <c r="K65" s="972"/>
      <c r="L65" s="973"/>
    </row>
    <row r="66" spans="1:12" hidden="1">
      <c r="A66" s="950"/>
      <c r="B66" s="952"/>
      <c r="C66" s="954"/>
      <c r="D66" s="955"/>
      <c r="E66" s="958"/>
      <c r="F66" s="958"/>
      <c r="G66" s="959"/>
      <c r="H66" s="960"/>
      <c r="I66" s="959"/>
      <c r="J66" s="1028"/>
      <c r="K66" s="1028"/>
      <c r="L66" s="1029"/>
    </row>
    <row r="67" spans="1:12" ht="15.75" hidden="1" thickBot="1">
      <c r="A67" s="951"/>
      <c r="B67" s="953"/>
      <c r="C67" s="956"/>
      <c r="D67" s="957"/>
      <c r="E67" s="961"/>
      <c r="F67" s="961"/>
      <c r="G67" s="962"/>
      <c r="H67" s="963"/>
      <c r="I67" s="962"/>
      <c r="J67" s="1030"/>
      <c r="K67" s="1030"/>
      <c r="L67" s="1031"/>
    </row>
  </sheetData>
  <sheetProtection formatRows="0"/>
  <mergeCells count="77">
    <mergeCell ref="I66:L66"/>
    <mergeCell ref="I67:L67"/>
    <mergeCell ref="A60:L60"/>
    <mergeCell ref="A45:L46"/>
    <mergeCell ref="A61:L61"/>
    <mergeCell ref="C55:I55"/>
    <mergeCell ref="C49:I49"/>
    <mergeCell ref="C50:I50"/>
    <mergeCell ref="B51:I51"/>
    <mergeCell ref="C52:I52"/>
    <mergeCell ref="C53:I53"/>
    <mergeCell ref="B54:I54"/>
    <mergeCell ref="E65:F65"/>
    <mergeCell ref="G65:H65"/>
    <mergeCell ref="C56:I56"/>
    <mergeCell ref="B57:I57"/>
    <mergeCell ref="A11:I11"/>
    <mergeCell ref="B6:I6"/>
    <mergeCell ref="B7:I7"/>
    <mergeCell ref="B8:I8"/>
    <mergeCell ref="B9:I9"/>
    <mergeCell ref="B10:I10"/>
    <mergeCell ref="A1:L1"/>
    <mergeCell ref="A2:I2"/>
    <mergeCell ref="A3:I3"/>
    <mergeCell ref="B5:I5"/>
    <mergeCell ref="A4:I4"/>
    <mergeCell ref="A23:I23"/>
    <mergeCell ref="B12:I12"/>
    <mergeCell ref="A14:I14"/>
    <mergeCell ref="A15:I15"/>
    <mergeCell ref="A16:I16"/>
    <mergeCell ref="A13:L13"/>
    <mergeCell ref="A18:L18"/>
    <mergeCell ref="A17:I17"/>
    <mergeCell ref="A19:I19"/>
    <mergeCell ref="A20:K20"/>
    <mergeCell ref="A21:I21"/>
    <mergeCell ref="A22:K22"/>
    <mergeCell ref="J12:K12"/>
    <mergeCell ref="A39:K39"/>
    <mergeCell ref="A24:K24"/>
    <mergeCell ref="A25:I25"/>
    <mergeCell ref="A26:I26"/>
    <mergeCell ref="A27:I27"/>
    <mergeCell ref="A28:I28"/>
    <mergeCell ref="A31:I31"/>
    <mergeCell ref="A29:L30"/>
    <mergeCell ref="A36:L37"/>
    <mergeCell ref="A32:K32"/>
    <mergeCell ref="A33:I33"/>
    <mergeCell ref="A34:I34"/>
    <mergeCell ref="A35:I35"/>
    <mergeCell ref="A38:I38"/>
    <mergeCell ref="A40:I40"/>
    <mergeCell ref="A41:I41"/>
    <mergeCell ref="A42:I42"/>
    <mergeCell ref="A47:I47"/>
    <mergeCell ref="B48:I48"/>
    <mergeCell ref="A44:J44"/>
    <mergeCell ref="A43:I43"/>
    <mergeCell ref="C58:I58"/>
    <mergeCell ref="C59:I59"/>
    <mergeCell ref="A62:L62"/>
    <mergeCell ref="A63:L63"/>
    <mergeCell ref="I64:L65"/>
    <mergeCell ref="A64:A65"/>
    <mergeCell ref="B64:B65"/>
    <mergeCell ref="C64:D65"/>
    <mergeCell ref="E64:H64"/>
    <mergeCell ref="A66:A67"/>
    <mergeCell ref="B66:B67"/>
    <mergeCell ref="C66:D67"/>
    <mergeCell ref="E66:F66"/>
    <mergeCell ref="G66:H66"/>
    <mergeCell ref="E67:F67"/>
    <mergeCell ref="G67:H67"/>
  </mergeCells>
  <printOptions horizontalCentered="1"/>
  <pageMargins left="0.70866141732283472" right="0.70866141732283472" top="0.74803149606299213" bottom="0.15748031496062992" header="0.31496062992125984" footer="0.31496062992125984"/>
  <pageSetup paperSize="9" orientation="landscape" r:id="rId1"/>
  <headerFooter>
    <oddHeader>&amp;C&amp;"-,Pogrubiony"Wniosek o dofinansowanie projektu
Budżet</oddHeader>
    <oddFooter>Strona &amp;P z &amp;N</oddFooter>
  </headerFooter>
  <rowBreaks count="1" manualBreakCount="1">
    <brk id="29" max="16383" man="1"/>
  </rowBreaks>
</worksheet>
</file>

<file path=xl/worksheets/sheet7.xml><?xml version="1.0" encoding="utf-8"?>
<worksheet xmlns="http://schemas.openxmlformats.org/spreadsheetml/2006/main" xmlns:r="http://schemas.openxmlformats.org/officeDocument/2006/relationships">
  <dimension ref="A1:AG114"/>
  <sheetViews>
    <sheetView tabSelected="1" topLeftCell="A110" zoomScale="85" zoomScaleNormal="85" workbookViewId="0">
      <selection activeCell="A89" sqref="A89:AA89"/>
    </sheetView>
  </sheetViews>
  <sheetFormatPr defaultRowHeight="15"/>
  <cols>
    <col min="2" max="2" width="8.28515625" customWidth="1"/>
    <col min="3" max="4" width="9.140625" hidden="1" customWidth="1"/>
    <col min="5" max="5" width="9.140625" customWidth="1"/>
    <col min="6" max="6" width="7.140625" customWidth="1"/>
    <col min="7" max="7" width="8" hidden="1" customWidth="1"/>
    <col min="8" max="8" width="7.42578125" customWidth="1"/>
    <col min="9" max="9" width="8" customWidth="1"/>
    <col min="10" max="10" width="7.42578125" customWidth="1"/>
    <col min="11" max="11" width="10.28515625" customWidth="1"/>
    <col min="12" max="12" width="7.42578125" customWidth="1"/>
    <col min="13" max="13" width="7.5703125" customWidth="1"/>
    <col min="14" max="15" width="7.42578125" customWidth="1"/>
    <col min="16" max="16" width="8" customWidth="1"/>
    <col min="17" max="17" width="8.28515625" customWidth="1"/>
    <col min="18" max="18" width="6" customWidth="1"/>
    <col min="19" max="19" width="6.85546875" customWidth="1"/>
    <col min="20" max="20" width="9.140625" customWidth="1"/>
    <col min="21" max="21" width="10.28515625" customWidth="1"/>
    <col min="22" max="22" width="5.7109375" customWidth="1"/>
    <col min="23" max="23" width="8.28515625" customWidth="1"/>
    <col min="24" max="25" width="9.28515625" customWidth="1"/>
    <col min="26" max="26" width="10.28515625" style="31" customWidth="1"/>
    <col min="27" max="27" width="11" customWidth="1"/>
  </cols>
  <sheetData>
    <row r="1" spans="1:33" ht="16.5" thickBot="1">
      <c r="A1" s="1066" t="s">
        <v>195</v>
      </c>
      <c r="B1" s="1067"/>
      <c r="C1" s="1067"/>
      <c r="D1" s="1067"/>
      <c r="E1" s="1067"/>
      <c r="F1" s="1067"/>
      <c r="G1" s="1067"/>
      <c r="H1" s="1067"/>
      <c r="I1" s="1067"/>
      <c r="J1" s="1067"/>
      <c r="K1" s="1067"/>
      <c r="L1" s="1067"/>
      <c r="M1" s="1067"/>
      <c r="N1" s="1067"/>
      <c r="O1" s="1067"/>
      <c r="P1" s="1067"/>
      <c r="Q1" s="1067"/>
      <c r="R1" s="1067"/>
      <c r="S1" s="1067"/>
      <c r="T1" s="1067"/>
      <c r="U1" s="1067"/>
      <c r="V1" s="1067"/>
      <c r="W1" s="1067"/>
      <c r="X1" s="1067"/>
      <c r="Y1" s="1067"/>
      <c r="Z1" s="1068"/>
      <c r="AA1" s="1069"/>
    </row>
    <row r="2" spans="1:33" ht="15" customHeight="1">
      <c r="A2" s="1070" t="s">
        <v>194</v>
      </c>
      <c r="B2" s="1071"/>
      <c r="C2" s="1074" t="s">
        <v>166</v>
      </c>
      <c r="D2" s="1074" t="s">
        <v>111</v>
      </c>
      <c r="E2" s="1076" t="s">
        <v>193</v>
      </c>
      <c r="F2" s="1076" t="s">
        <v>398</v>
      </c>
      <c r="G2" s="1076" t="s">
        <v>192</v>
      </c>
      <c r="H2" s="1076" t="s">
        <v>399</v>
      </c>
      <c r="I2" s="1076" t="s">
        <v>400</v>
      </c>
      <c r="J2" s="1076" t="s">
        <v>401</v>
      </c>
      <c r="K2" s="1076" t="s">
        <v>488</v>
      </c>
      <c r="L2" s="1076" t="s">
        <v>402</v>
      </c>
      <c r="M2" s="1076" t="s">
        <v>444</v>
      </c>
      <c r="N2" s="1076" t="s">
        <v>191</v>
      </c>
      <c r="O2" s="1076" t="s">
        <v>190</v>
      </c>
      <c r="P2" s="1076" t="s">
        <v>189</v>
      </c>
      <c r="Q2" s="1076" t="s">
        <v>188</v>
      </c>
      <c r="R2" s="1071" t="s">
        <v>112</v>
      </c>
      <c r="S2" s="1071">
        <v>2015</v>
      </c>
      <c r="T2" s="1078"/>
      <c r="U2" s="1078"/>
      <c r="V2" s="1071" t="s">
        <v>112</v>
      </c>
      <c r="W2" s="1071">
        <v>2016</v>
      </c>
      <c r="X2" s="1078"/>
      <c r="Y2" s="1078"/>
      <c r="Z2" s="328"/>
      <c r="AA2" s="1083" t="s">
        <v>374</v>
      </c>
    </row>
    <row r="3" spans="1:33" ht="120" customHeight="1" thickBot="1">
      <c r="A3" s="1072"/>
      <c r="B3" s="1073"/>
      <c r="C3" s="1075"/>
      <c r="D3" s="1075"/>
      <c r="E3" s="1077"/>
      <c r="F3" s="1077"/>
      <c r="G3" s="1077"/>
      <c r="H3" s="1077"/>
      <c r="I3" s="1077"/>
      <c r="J3" s="1077"/>
      <c r="K3" s="1077"/>
      <c r="L3" s="1077"/>
      <c r="M3" s="1077"/>
      <c r="N3" s="1077"/>
      <c r="O3" s="1077"/>
      <c r="P3" s="1077"/>
      <c r="Q3" s="1080"/>
      <c r="R3" s="1079"/>
      <c r="S3" s="200" t="s">
        <v>113</v>
      </c>
      <c r="T3" s="109" t="s">
        <v>114</v>
      </c>
      <c r="U3" s="200" t="s">
        <v>115</v>
      </c>
      <c r="V3" s="1079"/>
      <c r="W3" s="200" t="s">
        <v>113</v>
      </c>
      <c r="X3" s="109" t="s">
        <v>114</v>
      </c>
      <c r="Y3" s="200" t="s">
        <v>115</v>
      </c>
      <c r="Z3" s="110" t="s">
        <v>489</v>
      </c>
      <c r="AA3" s="1084"/>
    </row>
    <row r="4" spans="1:33" ht="15.75" thickBot="1">
      <c r="A4" s="1081">
        <v>1</v>
      </c>
      <c r="B4" s="1082"/>
      <c r="C4" s="336"/>
      <c r="D4" s="336"/>
      <c r="E4" s="336">
        <v>2</v>
      </c>
      <c r="F4" s="336">
        <v>3</v>
      </c>
      <c r="G4" s="336">
        <v>4</v>
      </c>
      <c r="H4" s="336">
        <v>4</v>
      </c>
      <c r="I4" s="336">
        <v>5</v>
      </c>
      <c r="J4" s="336">
        <v>6</v>
      </c>
      <c r="K4" s="336">
        <v>7</v>
      </c>
      <c r="L4" s="336">
        <v>8</v>
      </c>
      <c r="M4" s="336">
        <v>9</v>
      </c>
      <c r="N4" s="336">
        <v>10</v>
      </c>
      <c r="O4" s="336">
        <v>11</v>
      </c>
      <c r="P4" s="336">
        <v>12</v>
      </c>
      <c r="Q4" s="336">
        <v>13</v>
      </c>
      <c r="R4" s="352">
        <v>14</v>
      </c>
      <c r="S4" s="352">
        <v>15</v>
      </c>
      <c r="T4" s="352">
        <v>16</v>
      </c>
      <c r="U4" s="336">
        <v>17</v>
      </c>
      <c r="V4" s="336">
        <v>18</v>
      </c>
      <c r="W4" s="336">
        <v>19</v>
      </c>
      <c r="X4" s="336">
        <v>20</v>
      </c>
      <c r="Y4" s="339">
        <v>21</v>
      </c>
      <c r="Z4" s="341">
        <v>22</v>
      </c>
      <c r="AA4" s="342">
        <v>23</v>
      </c>
    </row>
    <row r="5" spans="1:33" ht="21.75" thickBot="1">
      <c r="A5" s="319" t="s">
        <v>187</v>
      </c>
      <c r="B5" s="320"/>
      <c r="C5" s="320"/>
      <c r="D5" s="320"/>
      <c r="E5" s="356"/>
      <c r="F5" s="356"/>
      <c r="G5" s="356"/>
      <c r="H5" s="356"/>
      <c r="I5" s="356"/>
      <c r="J5" s="356"/>
      <c r="K5" s="356"/>
      <c r="L5" s="356"/>
      <c r="M5" s="356"/>
      <c r="N5" s="356"/>
      <c r="O5" s="356"/>
      <c r="P5" s="356"/>
      <c r="Q5" s="357"/>
      <c r="R5" s="353"/>
      <c r="S5" s="353"/>
      <c r="T5" s="353"/>
      <c r="U5" s="350">
        <f>U6+(U6*U85)</f>
        <v>0</v>
      </c>
      <c r="V5" s="343"/>
      <c r="W5" s="346"/>
      <c r="X5" s="347"/>
      <c r="Y5" s="350">
        <f t="shared" ref="Y5:AA5" si="0">Y6+(Y6*Y85)</f>
        <v>0</v>
      </c>
      <c r="Z5" s="350">
        <f>Z6+Z85</f>
        <v>0</v>
      </c>
      <c r="AA5" s="350">
        <f t="shared" si="0"/>
        <v>0</v>
      </c>
    </row>
    <row r="6" spans="1:33" ht="19.5" thickBot="1">
      <c r="A6" s="243" t="s">
        <v>253</v>
      </c>
      <c r="B6" s="321" t="s">
        <v>255</v>
      </c>
      <c r="C6" s="322"/>
      <c r="D6" s="322"/>
      <c r="E6" s="322"/>
      <c r="F6" s="358"/>
      <c r="G6" s="358"/>
      <c r="H6" s="358"/>
      <c r="I6" s="358"/>
      <c r="J6" s="358"/>
      <c r="K6" s="358"/>
      <c r="L6" s="358"/>
      <c r="M6" s="358"/>
      <c r="N6" s="358"/>
      <c r="O6" s="358"/>
      <c r="P6" s="358"/>
      <c r="Q6" s="359"/>
      <c r="R6" s="355"/>
      <c r="S6" s="354"/>
      <c r="T6" s="355"/>
      <c r="U6" s="351">
        <f>SUM(U7,U20,U33,U46,U59,U72)</f>
        <v>0</v>
      </c>
      <c r="V6" s="345"/>
      <c r="W6" s="349"/>
      <c r="X6" s="348"/>
      <c r="Y6" s="345">
        <f>SUM(Y7,Y20,Y33,Y46,Y59,Y72)</f>
        <v>0</v>
      </c>
      <c r="Z6" s="345">
        <f>U6+Y6</f>
        <v>0</v>
      </c>
      <c r="AA6" s="344">
        <f>Z6</f>
        <v>0</v>
      </c>
    </row>
    <row r="7" spans="1:33" ht="15" customHeight="1">
      <c r="A7" s="241" t="s">
        <v>254</v>
      </c>
      <c r="B7" s="1085" t="str">
        <f>Budżet!B5</f>
        <v>1.</v>
      </c>
      <c r="C7" s="1085"/>
      <c r="D7" s="1085"/>
      <c r="E7" s="1085"/>
      <c r="F7" s="1085"/>
      <c r="G7" s="1085"/>
      <c r="H7" s="1085"/>
      <c r="I7" s="1085"/>
      <c r="J7" s="1085"/>
      <c r="K7" s="1085"/>
      <c r="L7" s="1085"/>
      <c r="M7" s="1085"/>
      <c r="N7" s="1085"/>
      <c r="O7" s="1085"/>
      <c r="P7" s="1085"/>
      <c r="Q7" s="1085"/>
      <c r="R7" s="1085"/>
      <c r="S7" s="1085"/>
      <c r="T7" s="1085"/>
      <c r="U7" s="333">
        <f>SUM(U8:U19)</f>
        <v>0</v>
      </c>
      <c r="V7" s="242"/>
      <c r="W7" s="334"/>
      <c r="X7" s="335"/>
      <c r="Y7" s="242">
        <f>SUM(Y8:Y19)</f>
        <v>0</v>
      </c>
      <c r="Z7" s="329">
        <f>U7+Y7</f>
        <v>0</v>
      </c>
      <c r="AA7" s="340">
        <f t="shared" ref="AA7:AA69" si="1">Z7</f>
        <v>0</v>
      </c>
    </row>
    <row r="8" spans="1:33">
      <c r="A8" s="199" t="s">
        <v>256</v>
      </c>
      <c r="B8" s="176"/>
      <c r="C8" s="177"/>
      <c r="D8" s="177"/>
      <c r="E8" s="177"/>
      <c r="F8" s="293" t="s">
        <v>15</v>
      </c>
      <c r="G8" s="293"/>
      <c r="H8" s="293"/>
      <c r="I8" s="293"/>
      <c r="J8" s="293"/>
      <c r="K8" s="293"/>
      <c r="L8" s="293"/>
      <c r="M8" s="293"/>
      <c r="N8" s="293"/>
      <c r="O8" s="293"/>
      <c r="P8" s="293"/>
      <c r="Q8" s="293"/>
      <c r="R8" s="177"/>
      <c r="S8" s="177"/>
      <c r="T8" s="240"/>
      <c r="U8" s="318">
        <f>S8*T8</f>
        <v>0</v>
      </c>
      <c r="V8" s="177"/>
      <c r="W8" s="177"/>
      <c r="X8" s="240"/>
      <c r="Y8" s="318">
        <f>W8*X8</f>
        <v>0</v>
      </c>
      <c r="Z8" s="330">
        <f>U8+Y8</f>
        <v>0</v>
      </c>
      <c r="AA8" s="338">
        <f t="shared" si="1"/>
        <v>0</v>
      </c>
      <c r="AG8" s="31"/>
    </row>
    <row r="9" spans="1:33">
      <c r="A9" s="199" t="s">
        <v>260</v>
      </c>
      <c r="B9" s="176"/>
      <c r="C9" s="177"/>
      <c r="D9" s="177"/>
      <c r="E9" s="177"/>
      <c r="F9" s="293"/>
      <c r="G9" s="293"/>
      <c r="H9" s="293"/>
      <c r="I9" s="293"/>
      <c r="J9" s="293"/>
      <c r="K9" s="293"/>
      <c r="L9" s="293"/>
      <c r="M9" s="293"/>
      <c r="N9" s="293"/>
      <c r="O9" s="293"/>
      <c r="P9" s="293"/>
      <c r="Q9" s="293"/>
      <c r="R9" s="177"/>
      <c r="S9" s="177"/>
      <c r="T9" s="240"/>
      <c r="U9" s="318">
        <f t="shared" ref="U9:U19" si="2">S9*T9</f>
        <v>0</v>
      </c>
      <c r="V9" s="177"/>
      <c r="W9" s="177"/>
      <c r="X9" s="240"/>
      <c r="Y9" s="185">
        <f t="shared" ref="Y9:Y19" si="3">W9*X9</f>
        <v>0</v>
      </c>
      <c r="Z9" s="330">
        <f t="shared" ref="Z9:Z19" si="4">U9+Y9</f>
        <v>0</v>
      </c>
      <c r="AA9" s="338">
        <f t="shared" si="1"/>
        <v>0</v>
      </c>
      <c r="AG9" s="31"/>
    </row>
    <row r="10" spans="1:33" s="31" customFormat="1">
      <c r="A10" s="199" t="s">
        <v>292</v>
      </c>
      <c r="B10" s="176"/>
      <c r="C10" s="177"/>
      <c r="D10" s="177"/>
      <c r="E10" s="177"/>
      <c r="F10" s="293"/>
      <c r="G10" s="293"/>
      <c r="H10" s="293"/>
      <c r="I10" s="293"/>
      <c r="J10" s="293"/>
      <c r="K10" s="293"/>
      <c r="L10" s="293"/>
      <c r="M10" s="293"/>
      <c r="N10" s="293"/>
      <c r="O10" s="293"/>
      <c r="P10" s="293"/>
      <c r="Q10" s="293"/>
      <c r="R10" s="177"/>
      <c r="S10" s="177"/>
      <c r="T10" s="240"/>
      <c r="U10" s="318">
        <f t="shared" si="2"/>
        <v>0</v>
      </c>
      <c r="V10" s="177"/>
      <c r="W10" s="177"/>
      <c r="X10" s="178"/>
      <c r="Y10" s="185">
        <f t="shared" si="3"/>
        <v>0</v>
      </c>
      <c r="Z10" s="330">
        <f t="shared" si="4"/>
        <v>0</v>
      </c>
      <c r="AA10" s="338">
        <f t="shared" si="1"/>
        <v>0</v>
      </c>
    </row>
    <row r="11" spans="1:33" s="31" customFormat="1">
      <c r="A11" s="199" t="s">
        <v>317</v>
      </c>
      <c r="B11" s="176"/>
      <c r="C11" s="177"/>
      <c r="D11" s="177"/>
      <c r="E11" s="177"/>
      <c r="F11" s="293"/>
      <c r="G11" s="293"/>
      <c r="H11" s="293"/>
      <c r="I11" s="293"/>
      <c r="J11" s="293"/>
      <c r="K11" s="293"/>
      <c r="L11" s="293"/>
      <c r="M11" s="293"/>
      <c r="N11" s="293"/>
      <c r="O11" s="293"/>
      <c r="P11" s="293"/>
      <c r="Q11" s="293"/>
      <c r="R11" s="177"/>
      <c r="S11" s="177"/>
      <c r="T11" s="240"/>
      <c r="U11" s="318">
        <f t="shared" si="2"/>
        <v>0</v>
      </c>
      <c r="V11" s="177"/>
      <c r="W11" s="177"/>
      <c r="X11" s="178"/>
      <c r="Y11" s="185">
        <f t="shared" si="3"/>
        <v>0</v>
      </c>
      <c r="Z11" s="330">
        <f t="shared" si="4"/>
        <v>0</v>
      </c>
      <c r="AA11" s="338">
        <f t="shared" si="1"/>
        <v>0</v>
      </c>
    </row>
    <row r="12" spans="1:33" s="31" customFormat="1">
      <c r="A12" s="199" t="s">
        <v>318</v>
      </c>
      <c r="B12" s="176"/>
      <c r="C12" s="177"/>
      <c r="D12" s="177"/>
      <c r="E12" s="177"/>
      <c r="F12" s="293"/>
      <c r="G12" s="293"/>
      <c r="H12" s="293"/>
      <c r="I12" s="293"/>
      <c r="J12" s="293"/>
      <c r="K12" s="293"/>
      <c r="L12" s="293"/>
      <c r="M12" s="293"/>
      <c r="N12" s="293"/>
      <c r="O12" s="293"/>
      <c r="P12" s="293"/>
      <c r="Q12" s="293"/>
      <c r="R12" s="177"/>
      <c r="S12" s="177"/>
      <c r="T12" s="240"/>
      <c r="U12" s="318">
        <f t="shared" si="2"/>
        <v>0</v>
      </c>
      <c r="V12" s="177"/>
      <c r="W12" s="177"/>
      <c r="X12" s="178"/>
      <c r="Y12" s="258">
        <f t="shared" si="3"/>
        <v>0</v>
      </c>
      <c r="Z12" s="330">
        <f t="shared" si="4"/>
        <v>0</v>
      </c>
      <c r="AA12" s="338">
        <f t="shared" si="1"/>
        <v>0</v>
      </c>
    </row>
    <row r="13" spans="1:33" s="31" customFormat="1">
      <c r="A13" s="199" t="s">
        <v>403</v>
      </c>
      <c r="B13" s="176"/>
      <c r="C13" s="177"/>
      <c r="D13" s="177"/>
      <c r="E13" s="177"/>
      <c r="F13" s="293"/>
      <c r="G13" s="293"/>
      <c r="H13" s="293"/>
      <c r="I13" s="293"/>
      <c r="J13" s="293"/>
      <c r="K13" s="293"/>
      <c r="L13" s="293"/>
      <c r="M13" s="293"/>
      <c r="N13" s="293"/>
      <c r="O13" s="293"/>
      <c r="P13" s="293"/>
      <c r="Q13" s="293"/>
      <c r="R13" s="177"/>
      <c r="S13" s="177"/>
      <c r="T13" s="240"/>
      <c r="U13" s="318">
        <f t="shared" si="2"/>
        <v>0</v>
      </c>
      <c r="V13" s="177"/>
      <c r="W13" s="177"/>
      <c r="X13" s="178"/>
      <c r="Y13" s="258">
        <f t="shared" si="3"/>
        <v>0</v>
      </c>
      <c r="Z13" s="330">
        <f t="shared" si="4"/>
        <v>0</v>
      </c>
      <c r="AA13" s="338">
        <f t="shared" si="1"/>
        <v>0</v>
      </c>
    </row>
    <row r="14" spans="1:33" s="31" customFormat="1">
      <c r="A14" s="199" t="s">
        <v>404</v>
      </c>
      <c r="B14" s="176"/>
      <c r="C14" s="177"/>
      <c r="D14" s="177"/>
      <c r="E14" s="177"/>
      <c r="F14" s="293"/>
      <c r="G14" s="293"/>
      <c r="H14" s="293"/>
      <c r="I14" s="293"/>
      <c r="J14" s="293"/>
      <c r="K14" s="293"/>
      <c r="L14" s="293"/>
      <c r="M14" s="293"/>
      <c r="N14" s="293"/>
      <c r="O14" s="293"/>
      <c r="P14" s="293"/>
      <c r="Q14" s="293"/>
      <c r="R14" s="177"/>
      <c r="S14" s="177"/>
      <c r="T14" s="240"/>
      <c r="U14" s="318">
        <f t="shared" si="2"/>
        <v>0</v>
      </c>
      <c r="V14" s="177"/>
      <c r="W14" s="177"/>
      <c r="X14" s="178"/>
      <c r="Y14" s="258">
        <f t="shared" si="3"/>
        <v>0</v>
      </c>
      <c r="Z14" s="330">
        <f t="shared" si="4"/>
        <v>0</v>
      </c>
      <c r="AA14" s="338">
        <f t="shared" si="1"/>
        <v>0</v>
      </c>
    </row>
    <row r="15" spans="1:33" s="31" customFormat="1">
      <c r="A15" s="199" t="s">
        <v>405</v>
      </c>
      <c r="B15" s="176"/>
      <c r="C15" s="177"/>
      <c r="D15" s="177"/>
      <c r="E15" s="177"/>
      <c r="F15" s="293"/>
      <c r="G15" s="293"/>
      <c r="H15" s="293"/>
      <c r="I15" s="293"/>
      <c r="J15" s="293"/>
      <c r="K15" s="293"/>
      <c r="L15" s="293"/>
      <c r="M15" s="293"/>
      <c r="N15" s="293"/>
      <c r="O15" s="293"/>
      <c r="P15" s="293"/>
      <c r="Q15" s="293"/>
      <c r="R15" s="177"/>
      <c r="S15" s="177"/>
      <c r="T15" s="240"/>
      <c r="U15" s="318">
        <f t="shared" si="2"/>
        <v>0</v>
      </c>
      <c r="V15" s="177"/>
      <c r="W15" s="177"/>
      <c r="X15" s="178"/>
      <c r="Y15" s="258">
        <f t="shared" si="3"/>
        <v>0</v>
      </c>
      <c r="Z15" s="330">
        <f t="shared" si="4"/>
        <v>0</v>
      </c>
      <c r="AA15" s="338">
        <f t="shared" si="1"/>
        <v>0</v>
      </c>
    </row>
    <row r="16" spans="1:33" s="31" customFormat="1">
      <c r="A16" s="199" t="s">
        <v>406</v>
      </c>
      <c r="B16" s="176"/>
      <c r="C16" s="177"/>
      <c r="D16" s="177"/>
      <c r="E16" s="177"/>
      <c r="F16" s="293"/>
      <c r="G16" s="293"/>
      <c r="H16" s="293"/>
      <c r="I16" s="293"/>
      <c r="J16" s="293"/>
      <c r="K16" s="293"/>
      <c r="L16" s="293"/>
      <c r="M16" s="293"/>
      <c r="N16" s="293"/>
      <c r="O16" s="293"/>
      <c r="P16" s="293"/>
      <c r="Q16" s="293"/>
      <c r="R16" s="177"/>
      <c r="S16" s="177"/>
      <c r="T16" s="240"/>
      <c r="U16" s="318">
        <f t="shared" si="2"/>
        <v>0</v>
      </c>
      <c r="V16" s="177"/>
      <c r="W16" s="177"/>
      <c r="X16" s="178"/>
      <c r="Y16" s="258">
        <f t="shared" si="3"/>
        <v>0</v>
      </c>
      <c r="Z16" s="330">
        <f t="shared" si="4"/>
        <v>0</v>
      </c>
      <c r="AA16" s="338">
        <f t="shared" si="1"/>
        <v>0</v>
      </c>
    </row>
    <row r="17" spans="1:27" s="31" customFormat="1">
      <c r="A17" s="199" t="s">
        <v>407</v>
      </c>
      <c r="B17" s="176"/>
      <c r="C17" s="177"/>
      <c r="D17" s="177"/>
      <c r="E17" s="177"/>
      <c r="F17" s="293"/>
      <c r="G17" s="293"/>
      <c r="H17" s="293"/>
      <c r="I17" s="293"/>
      <c r="J17" s="293"/>
      <c r="K17" s="293"/>
      <c r="L17" s="293"/>
      <c r="M17" s="293"/>
      <c r="N17" s="293"/>
      <c r="O17" s="293"/>
      <c r="P17" s="293"/>
      <c r="Q17" s="293"/>
      <c r="R17" s="177"/>
      <c r="S17" s="177"/>
      <c r="T17" s="240"/>
      <c r="U17" s="318">
        <f t="shared" si="2"/>
        <v>0</v>
      </c>
      <c r="V17" s="177"/>
      <c r="W17" s="177"/>
      <c r="X17" s="178"/>
      <c r="Y17" s="318">
        <f t="shared" si="3"/>
        <v>0</v>
      </c>
      <c r="Z17" s="330">
        <f t="shared" si="4"/>
        <v>0</v>
      </c>
      <c r="AA17" s="338">
        <f t="shared" si="1"/>
        <v>0</v>
      </c>
    </row>
    <row r="18" spans="1:27" s="31" customFormat="1">
      <c r="A18" s="199" t="s">
        <v>457</v>
      </c>
      <c r="B18" s="176"/>
      <c r="C18" s="177"/>
      <c r="D18" s="177"/>
      <c r="E18" s="177"/>
      <c r="F18" s="293"/>
      <c r="G18" s="293"/>
      <c r="H18" s="293"/>
      <c r="I18" s="293"/>
      <c r="J18" s="293"/>
      <c r="K18" s="293"/>
      <c r="L18" s="293"/>
      <c r="M18" s="293"/>
      <c r="N18" s="293"/>
      <c r="O18" s="293"/>
      <c r="P18" s="293"/>
      <c r="Q18" s="293"/>
      <c r="R18" s="177"/>
      <c r="S18" s="177"/>
      <c r="T18" s="240"/>
      <c r="U18" s="318">
        <f t="shared" si="2"/>
        <v>0</v>
      </c>
      <c r="V18" s="177"/>
      <c r="W18" s="177"/>
      <c r="X18" s="178"/>
      <c r="Y18" s="318">
        <f t="shared" si="3"/>
        <v>0</v>
      </c>
      <c r="Z18" s="330">
        <f t="shared" si="4"/>
        <v>0</v>
      </c>
      <c r="AA18" s="338">
        <f t="shared" si="1"/>
        <v>0</v>
      </c>
    </row>
    <row r="19" spans="1:27">
      <c r="A19" s="199" t="s">
        <v>458</v>
      </c>
      <c r="B19" s="176"/>
      <c r="C19" s="177"/>
      <c r="D19" s="177"/>
      <c r="E19" s="177"/>
      <c r="F19" s="293"/>
      <c r="G19" s="293"/>
      <c r="H19" s="293"/>
      <c r="I19" s="293"/>
      <c r="J19" s="293"/>
      <c r="K19" s="293"/>
      <c r="L19" s="293"/>
      <c r="M19" s="293"/>
      <c r="N19" s="293"/>
      <c r="O19" s="293"/>
      <c r="P19" s="293"/>
      <c r="Q19" s="293"/>
      <c r="R19" s="177"/>
      <c r="S19" s="177"/>
      <c r="T19" s="240"/>
      <c r="U19" s="318">
        <f t="shared" si="2"/>
        <v>0</v>
      </c>
      <c r="V19" s="177"/>
      <c r="W19" s="177"/>
      <c r="X19" s="178"/>
      <c r="Y19" s="318">
        <f t="shared" si="3"/>
        <v>0</v>
      </c>
      <c r="Z19" s="330">
        <f t="shared" si="4"/>
        <v>0</v>
      </c>
      <c r="AA19" s="338">
        <f t="shared" si="1"/>
        <v>0</v>
      </c>
    </row>
    <row r="20" spans="1:27" ht="15.75">
      <c r="A20" s="128" t="s">
        <v>257</v>
      </c>
      <c r="B20" s="1049" t="str">
        <f>Budżet!B6</f>
        <v>2.</v>
      </c>
      <c r="C20" s="1050"/>
      <c r="D20" s="1050"/>
      <c r="E20" s="1050"/>
      <c r="F20" s="1050"/>
      <c r="G20" s="1050"/>
      <c r="H20" s="1050"/>
      <c r="I20" s="1050"/>
      <c r="J20" s="1050"/>
      <c r="K20" s="1050"/>
      <c r="L20" s="1050"/>
      <c r="M20" s="1050"/>
      <c r="N20" s="1050"/>
      <c r="O20" s="1050"/>
      <c r="P20" s="1050"/>
      <c r="Q20" s="1050"/>
      <c r="R20" s="1050"/>
      <c r="S20" s="1050"/>
      <c r="T20" s="1051"/>
      <c r="U20" s="201">
        <f>SUM(U21:U32)</f>
        <v>0</v>
      </c>
      <c r="V20" s="201"/>
      <c r="W20" s="202"/>
      <c r="X20" s="203"/>
      <c r="Y20" s="201">
        <f>SUM(Y21:Y32)</f>
        <v>0</v>
      </c>
      <c r="Z20" s="331">
        <f>U20+Y20</f>
        <v>0</v>
      </c>
      <c r="AA20" s="338">
        <f t="shared" si="1"/>
        <v>0</v>
      </c>
    </row>
    <row r="21" spans="1:27">
      <c r="A21" s="199" t="s">
        <v>258</v>
      </c>
      <c r="B21" s="176"/>
      <c r="C21" s="177"/>
      <c r="D21" s="177"/>
      <c r="E21" s="177"/>
      <c r="F21" s="293"/>
      <c r="G21" s="293"/>
      <c r="H21" s="293"/>
      <c r="I21" s="293"/>
      <c r="J21" s="293"/>
      <c r="K21" s="293"/>
      <c r="L21" s="293"/>
      <c r="M21" s="293"/>
      <c r="N21" s="293"/>
      <c r="O21" s="293"/>
      <c r="P21" s="293"/>
      <c r="Q21" s="293"/>
      <c r="R21" s="177"/>
      <c r="S21" s="177"/>
      <c r="T21" s="240"/>
      <c r="U21" s="318">
        <f>S21*T21</f>
        <v>0</v>
      </c>
      <c r="V21" s="177"/>
      <c r="W21" s="177"/>
      <c r="X21" s="240"/>
      <c r="Y21" s="185">
        <f>W21*X21</f>
        <v>0</v>
      </c>
      <c r="Z21" s="330">
        <f>U21+Y21</f>
        <v>0</v>
      </c>
      <c r="AA21" s="338">
        <f t="shared" si="1"/>
        <v>0</v>
      </c>
    </row>
    <row r="22" spans="1:27" s="31" customFormat="1">
      <c r="A22" s="199" t="s">
        <v>259</v>
      </c>
      <c r="B22" s="176"/>
      <c r="C22" s="177"/>
      <c r="D22" s="177"/>
      <c r="E22" s="177"/>
      <c r="F22" s="293"/>
      <c r="G22" s="293"/>
      <c r="H22" s="293"/>
      <c r="I22" s="293"/>
      <c r="J22" s="293"/>
      <c r="K22" s="293"/>
      <c r="L22" s="293"/>
      <c r="M22" s="293"/>
      <c r="N22" s="293"/>
      <c r="O22" s="293"/>
      <c r="P22" s="293"/>
      <c r="Q22" s="293"/>
      <c r="R22" s="177"/>
      <c r="S22" s="177"/>
      <c r="T22" s="240"/>
      <c r="U22" s="318">
        <f t="shared" ref="U22:U32" si="5">S22*T22</f>
        <v>0</v>
      </c>
      <c r="V22" s="177"/>
      <c r="W22" s="177"/>
      <c r="X22" s="178"/>
      <c r="Y22" s="185">
        <f t="shared" ref="Y22:Y32" si="6">W22*X22</f>
        <v>0</v>
      </c>
      <c r="Z22" s="330">
        <f t="shared" ref="Z22:Z32" si="7">U22+Y22</f>
        <v>0</v>
      </c>
      <c r="AA22" s="338">
        <f t="shared" si="1"/>
        <v>0</v>
      </c>
    </row>
    <row r="23" spans="1:27" s="31" customFormat="1">
      <c r="A23" s="199" t="s">
        <v>290</v>
      </c>
      <c r="B23" s="176"/>
      <c r="C23" s="177"/>
      <c r="D23" s="177"/>
      <c r="E23" s="177"/>
      <c r="F23" s="293"/>
      <c r="G23" s="293"/>
      <c r="H23" s="293"/>
      <c r="I23" s="293"/>
      <c r="J23" s="293"/>
      <c r="K23" s="293"/>
      <c r="L23" s="293"/>
      <c r="M23" s="293"/>
      <c r="N23" s="293"/>
      <c r="O23" s="293"/>
      <c r="P23" s="293"/>
      <c r="Q23" s="293"/>
      <c r="R23" s="177"/>
      <c r="S23" s="177"/>
      <c r="T23" s="240"/>
      <c r="U23" s="318">
        <f t="shared" si="5"/>
        <v>0</v>
      </c>
      <c r="V23" s="177"/>
      <c r="W23" s="177"/>
      <c r="X23" s="178"/>
      <c r="Y23" s="318">
        <f t="shared" si="6"/>
        <v>0</v>
      </c>
      <c r="Z23" s="330">
        <f t="shared" si="7"/>
        <v>0</v>
      </c>
      <c r="AA23" s="338">
        <f t="shared" si="1"/>
        <v>0</v>
      </c>
    </row>
    <row r="24" spans="1:27" s="31" customFormat="1">
      <c r="A24" s="199" t="s">
        <v>319</v>
      </c>
      <c r="B24" s="176"/>
      <c r="C24" s="177"/>
      <c r="D24" s="177"/>
      <c r="E24" s="177"/>
      <c r="F24" s="293"/>
      <c r="G24" s="293"/>
      <c r="H24" s="293"/>
      <c r="I24" s="293"/>
      <c r="J24" s="293"/>
      <c r="K24" s="293"/>
      <c r="L24" s="293"/>
      <c r="M24" s="293"/>
      <c r="N24" s="293"/>
      <c r="O24" s="293"/>
      <c r="P24" s="293"/>
      <c r="Q24" s="293"/>
      <c r="R24" s="177"/>
      <c r="S24" s="177"/>
      <c r="T24" s="240"/>
      <c r="U24" s="318">
        <f t="shared" si="5"/>
        <v>0</v>
      </c>
      <c r="V24" s="177"/>
      <c r="W24" s="177"/>
      <c r="X24" s="178"/>
      <c r="Y24" s="318">
        <f t="shared" si="6"/>
        <v>0</v>
      </c>
      <c r="Z24" s="330">
        <f t="shared" si="7"/>
        <v>0</v>
      </c>
      <c r="AA24" s="338">
        <f t="shared" si="1"/>
        <v>0</v>
      </c>
    </row>
    <row r="25" spans="1:27" s="31" customFormat="1">
      <c r="A25" s="199" t="s">
        <v>320</v>
      </c>
      <c r="B25" s="176"/>
      <c r="C25" s="177"/>
      <c r="D25" s="177"/>
      <c r="E25" s="177"/>
      <c r="F25" s="293"/>
      <c r="G25" s="293"/>
      <c r="H25" s="293"/>
      <c r="I25" s="293"/>
      <c r="J25" s="293"/>
      <c r="K25" s="293"/>
      <c r="L25" s="293"/>
      <c r="M25" s="293"/>
      <c r="N25" s="293"/>
      <c r="O25" s="293"/>
      <c r="P25" s="293"/>
      <c r="Q25" s="293"/>
      <c r="R25" s="177"/>
      <c r="S25" s="177"/>
      <c r="T25" s="240"/>
      <c r="U25" s="318">
        <f t="shared" si="5"/>
        <v>0</v>
      </c>
      <c r="V25" s="177"/>
      <c r="W25" s="177"/>
      <c r="X25" s="178"/>
      <c r="Y25" s="318">
        <f t="shared" si="6"/>
        <v>0</v>
      </c>
      <c r="Z25" s="330">
        <f t="shared" si="7"/>
        <v>0</v>
      </c>
      <c r="AA25" s="338">
        <f t="shared" si="1"/>
        <v>0</v>
      </c>
    </row>
    <row r="26" spans="1:27" s="31" customFormat="1">
      <c r="A26" s="199" t="s">
        <v>459</v>
      </c>
      <c r="B26" s="176"/>
      <c r="C26" s="177"/>
      <c r="D26" s="177"/>
      <c r="E26" s="177"/>
      <c r="F26" s="293"/>
      <c r="G26" s="293"/>
      <c r="H26" s="293"/>
      <c r="I26" s="293"/>
      <c r="J26" s="293"/>
      <c r="K26" s="293"/>
      <c r="L26" s="293"/>
      <c r="M26" s="293"/>
      <c r="N26" s="293"/>
      <c r="O26" s="293"/>
      <c r="P26" s="293"/>
      <c r="Q26" s="293"/>
      <c r="R26" s="177"/>
      <c r="S26" s="177"/>
      <c r="T26" s="240"/>
      <c r="U26" s="318">
        <f t="shared" si="5"/>
        <v>0</v>
      </c>
      <c r="V26" s="177"/>
      <c r="W26" s="177"/>
      <c r="X26" s="178"/>
      <c r="Y26" s="318">
        <f t="shared" si="6"/>
        <v>0</v>
      </c>
      <c r="Z26" s="330">
        <f t="shared" si="7"/>
        <v>0</v>
      </c>
      <c r="AA26" s="338">
        <f t="shared" si="1"/>
        <v>0</v>
      </c>
    </row>
    <row r="27" spans="1:27" s="31" customFormat="1">
      <c r="A27" s="199" t="s">
        <v>460</v>
      </c>
      <c r="B27" s="176"/>
      <c r="C27" s="177"/>
      <c r="D27" s="177"/>
      <c r="E27" s="177"/>
      <c r="F27" s="293"/>
      <c r="G27" s="293"/>
      <c r="H27" s="293"/>
      <c r="I27" s="293"/>
      <c r="J27" s="293"/>
      <c r="K27" s="293"/>
      <c r="L27" s="293"/>
      <c r="M27" s="293"/>
      <c r="N27" s="293"/>
      <c r="O27" s="293"/>
      <c r="P27" s="293"/>
      <c r="Q27" s="293"/>
      <c r="R27" s="177"/>
      <c r="S27" s="177"/>
      <c r="T27" s="240"/>
      <c r="U27" s="318">
        <f t="shared" si="5"/>
        <v>0</v>
      </c>
      <c r="V27" s="177"/>
      <c r="W27" s="177"/>
      <c r="X27" s="178"/>
      <c r="Y27" s="318">
        <f t="shared" si="6"/>
        <v>0</v>
      </c>
      <c r="Z27" s="330">
        <f t="shared" si="7"/>
        <v>0</v>
      </c>
      <c r="AA27" s="338">
        <f t="shared" si="1"/>
        <v>0</v>
      </c>
    </row>
    <row r="28" spans="1:27" s="31" customFormat="1">
      <c r="A28" s="199" t="s">
        <v>461</v>
      </c>
      <c r="B28" s="176"/>
      <c r="C28" s="177"/>
      <c r="D28" s="177"/>
      <c r="E28" s="177"/>
      <c r="F28" s="293"/>
      <c r="G28" s="293"/>
      <c r="H28" s="293"/>
      <c r="I28" s="293"/>
      <c r="J28" s="293"/>
      <c r="K28" s="293"/>
      <c r="L28" s="293"/>
      <c r="M28" s="293"/>
      <c r="N28" s="293"/>
      <c r="O28" s="293"/>
      <c r="P28" s="293"/>
      <c r="Q28" s="293"/>
      <c r="R28" s="177"/>
      <c r="S28" s="177"/>
      <c r="T28" s="240"/>
      <c r="U28" s="318">
        <f t="shared" si="5"/>
        <v>0</v>
      </c>
      <c r="V28" s="177"/>
      <c r="W28" s="177"/>
      <c r="X28" s="178"/>
      <c r="Y28" s="318">
        <f t="shared" si="6"/>
        <v>0</v>
      </c>
      <c r="Z28" s="330">
        <f t="shared" si="7"/>
        <v>0</v>
      </c>
      <c r="AA28" s="338">
        <f t="shared" si="1"/>
        <v>0</v>
      </c>
    </row>
    <row r="29" spans="1:27" s="31" customFormat="1">
      <c r="A29" s="199" t="s">
        <v>462</v>
      </c>
      <c r="B29" s="176"/>
      <c r="C29" s="177"/>
      <c r="D29" s="177"/>
      <c r="E29" s="177"/>
      <c r="F29" s="293"/>
      <c r="G29" s="293"/>
      <c r="H29" s="293"/>
      <c r="I29" s="293"/>
      <c r="J29" s="293"/>
      <c r="K29" s="293"/>
      <c r="L29" s="293"/>
      <c r="M29" s="293"/>
      <c r="N29" s="293"/>
      <c r="O29" s="293"/>
      <c r="P29" s="293"/>
      <c r="Q29" s="293"/>
      <c r="R29" s="177"/>
      <c r="S29" s="177"/>
      <c r="T29" s="240"/>
      <c r="U29" s="318">
        <f t="shared" si="5"/>
        <v>0</v>
      </c>
      <c r="V29" s="177"/>
      <c r="W29" s="177"/>
      <c r="X29" s="178"/>
      <c r="Y29" s="318">
        <f t="shared" si="6"/>
        <v>0</v>
      </c>
      <c r="Z29" s="330">
        <f t="shared" si="7"/>
        <v>0</v>
      </c>
      <c r="AA29" s="338">
        <f t="shared" si="1"/>
        <v>0</v>
      </c>
    </row>
    <row r="30" spans="1:27" s="31" customFormat="1">
      <c r="A30" s="199" t="s">
        <v>463</v>
      </c>
      <c r="B30" s="176"/>
      <c r="C30" s="177"/>
      <c r="D30" s="177"/>
      <c r="E30" s="177"/>
      <c r="F30" s="293"/>
      <c r="G30" s="293"/>
      <c r="H30" s="293"/>
      <c r="I30" s="293"/>
      <c r="J30" s="293"/>
      <c r="K30" s="293"/>
      <c r="L30" s="293"/>
      <c r="M30" s="293"/>
      <c r="N30" s="293"/>
      <c r="O30" s="293"/>
      <c r="P30" s="293"/>
      <c r="Q30" s="293"/>
      <c r="R30" s="177"/>
      <c r="S30" s="177"/>
      <c r="T30" s="240"/>
      <c r="U30" s="318">
        <f t="shared" si="5"/>
        <v>0</v>
      </c>
      <c r="V30" s="177"/>
      <c r="W30" s="177"/>
      <c r="X30" s="178"/>
      <c r="Y30" s="318">
        <f t="shared" si="6"/>
        <v>0</v>
      </c>
      <c r="Z30" s="330">
        <f t="shared" si="7"/>
        <v>0</v>
      </c>
      <c r="AA30" s="338">
        <f t="shared" si="1"/>
        <v>0</v>
      </c>
    </row>
    <row r="31" spans="1:27">
      <c r="A31" s="199" t="s">
        <v>464</v>
      </c>
      <c r="B31" s="176"/>
      <c r="C31" s="177"/>
      <c r="D31" s="177"/>
      <c r="E31" s="177"/>
      <c r="F31" s="293"/>
      <c r="G31" s="293"/>
      <c r="H31" s="293"/>
      <c r="I31" s="293"/>
      <c r="J31" s="293"/>
      <c r="K31" s="293"/>
      <c r="L31" s="293"/>
      <c r="M31" s="293"/>
      <c r="N31" s="293"/>
      <c r="O31" s="293"/>
      <c r="P31" s="293"/>
      <c r="Q31" s="293"/>
      <c r="R31" s="177"/>
      <c r="S31" s="177"/>
      <c r="T31" s="240"/>
      <c r="U31" s="318">
        <f t="shared" si="5"/>
        <v>0</v>
      </c>
      <c r="V31" s="204"/>
      <c r="W31" s="204"/>
      <c r="X31" s="178"/>
      <c r="Y31" s="318">
        <f t="shared" si="6"/>
        <v>0</v>
      </c>
      <c r="Z31" s="330">
        <f t="shared" si="7"/>
        <v>0</v>
      </c>
      <c r="AA31" s="338">
        <f t="shared" si="1"/>
        <v>0</v>
      </c>
    </row>
    <row r="32" spans="1:27">
      <c r="A32" s="199" t="s">
        <v>465</v>
      </c>
      <c r="B32" s="176"/>
      <c r="C32" s="177"/>
      <c r="D32" s="177"/>
      <c r="E32" s="177"/>
      <c r="F32" s="293"/>
      <c r="G32" s="293"/>
      <c r="H32" s="293"/>
      <c r="I32" s="293"/>
      <c r="J32" s="293"/>
      <c r="K32" s="293"/>
      <c r="L32" s="293"/>
      <c r="M32" s="293"/>
      <c r="N32" s="293"/>
      <c r="O32" s="293"/>
      <c r="P32" s="293"/>
      <c r="Q32" s="293"/>
      <c r="R32" s="177"/>
      <c r="S32" s="177"/>
      <c r="T32" s="240"/>
      <c r="U32" s="318">
        <f t="shared" si="5"/>
        <v>0</v>
      </c>
      <c r="V32" s="204"/>
      <c r="W32" s="204"/>
      <c r="X32" s="178"/>
      <c r="Y32" s="318">
        <f t="shared" si="6"/>
        <v>0</v>
      </c>
      <c r="Z32" s="330">
        <f t="shared" si="7"/>
        <v>0</v>
      </c>
      <c r="AA32" s="338">
        <f t="shared" si="1"/>
        <v>0</v>
      </c>
    </row>
    <row r="33" spans="1:27" s="31" customFormat="1" ht="15.75">
      <c r="A33" s="128" t="s">
        <v>321</v>
      </c>
      <c r="B33" s="1049" t="str">
        <f>Budżet!B7</f>
        <v>3.</v>
      </c>
      <c r="C33" s="1050"/>
      <c r="D33" s="1050"/>
      <c r="E33" s="1050"/>
      <c r="F33" s="1050"/>
      <c r="G33" s="1050"/>
      <c r="H33" s="1050"/>
      <c r="I33" s="1050"/>
      <c r="J33" s="1050"/>
      <c r="K33" s="1050"/>
      <c r="L33" s="1050"/>
      <c r="M33" s="1050"/>
      <c r="N33" s="1050"/>
      <c r="O33" s="1050"/>
      <c r="P33" s="1050"/>
      <c r="Q33" s="1050"/>
      <c r="R33" s="1050"/>
      <c r="S33" s="1050"/>
      <c r="T33" s="1051"/>
      <c r="U33" s="201">
        <f>SUM(U34:U45)</f>
        <v>0</v>
      </c>
      <c r="V33" s="201"/>
      <c r="W33" s="202"/>
      <c r="X33" s="203"/>
      <c r="Y33" s="201">
        <f>SUM(Y34:Y45)</f>
        <v>0</v>
      </c>
      <c r="Z33" s="331">
        <f>U33+Y33</f>
        <v>0</v>
      </c>
      <c r="AA33" s="338">
        <f t="shared" si="1"/>
        <v>0</v>
      </c>
    </row>
    <row r="34" spans="1:27" s="31" customFormat="1">
      <c r="A34" s="199" t="s">
        <v>408</v>
      </c>
      <c r="B34" s="176"/>
      <c r="C34" s="177"/>
      <c r="D34" s="177"/>
      <c r="E34" s="177"/>
      <c r="F34" s="293"/>
      <c r="G34" s="293"/>
      <c r="H34" s="293"/>
      <c r="I34" s="293"/>
      <c r="J34" s="293"/>
      <c r="K34" s="293"/>
      <c r="L34" s="293"/>
      <c r="M34" s="293"/>
      <c r="N34" s="293"/>
      <c r="O34" s="293"/>
      <c r="P34" s="293"/>
      <c r="Q34" s="293"/>
      <c r="R34" s="177"/>
      <c r="S34" s="177"/>
      <c r="T34" s="240"/>
      <c r="U34" s="318">
        <f>S34*T34</f>
        <v>0</v>
      </c>
      <c r="V34" s="177"/>
      <c r="W34" s="177"/>
      <c r="X34" s="240"/>
      <c r="Y34" s="185">
        <f>W34*X34</f>
        <v>0</v>
      </c>
      <c r="Z34" s="330">
        <f>U34+Y34</f>
        <v>0</v>
      </c>
      <c r="AA34" s="338">
        <f t="shared" si="1"/>
        <v>0</v>
      </c>
    </row>
    <row r="35" spans="1:27" s="31" customFormat="1">
      <c r="A35" s="199" t="s">
        <v>409</v>
      </c>
      <c r="B35" s="176"/>
      <c r="C35" s="177"/>
      <c r="D35" s="177"/>
      <c r="E35" s="177"/>
      <c r="F35" s="293"/>
      <c r="G35" s="293"/>
      <c r="H35" s="293"/>
      <c r="I35" s="293"/>
      <c r="J35" s="293"/>
      <c r="K35" s="293"/>
      <c r="L35" s="293"/>
      <c r="M35" s="293"/>
      <c r="N35" s="293"/>
      <c r="O35" s="293"/>
      <c r="P35" s="293"/>
      <c r="Q35" s="293"/>
      <c r="R35" s="177"/>
      <c r="S35" s="177"/>
      <c r="T35" s="240"/>
      <c r="U35" s="318">
        <f t="shared" ref="U35:U45" si="8">S35*T35</f>
        <v>0</v>
      </c>
      <c r="V35" s="177"/>
      <c r="W35" s="177"/>
      <c r="X35" s="240"/>
      <c r="Y35" s="318">
        <f t="shared" ref="Y35:Y45" si="9">W35*X35</f>
        <v>0</v>
      </c>
      <c r="Z35" s="330">
        <f t="shared" ref="Z35:Z45" si="10">U35+Y35</f>
        <v>0</v>
      </c>
      <c r="AA35" s="338">
        <f t="shared" si="1"/>
        <v>0</v>
      </c>
    </row>
    <row r="36" spans="1:27" s="31" customFormat="1">
      <c r="A36" s="199" t="s">
        <v>410</v>
      </c>
      <c r="B36" s="176"/>
      <c r="C36" s="177"/>
      <c r="D36" s="177"/>
      <c r="E36" s="177"/>
      <c r="F36" s="293"/>
      <c r="G36" s="293"/>
      <c r="H36" s="293"/>
      <c r="I36" s="293"/>
      <c r="J36" s="293"/>
      <c r="K36" s="293"/>
      <c r="L36" s="293"/>
      <c r="M36" s="293"/>
      <c r="N36" s="293"/>
      <c r="O36" s="293"/>
      <c r="P36" s="293"/>
      <c r="Q36" s="293"/>
      <c r="R36" s="177"/>
      <c r="S36" s="177"/>
      <c r="T36" s="240"/>
      <c r="U36" s="318">
        <f t="shared" si="8"/>
        <v>0</v>
      </c>
      <c r="V36" s="177"/>
      <c r="W36" s="177"/>
      <c r="X36" s="240"/>
      <c r="Y36" s="318">
        <f t="shared" si="9"/>
        <v>0</v>
      </c>
      <c r="Z36" s="330">
        <f t="shared" si="10"/>
        <v>0</v>
      </c>
      <c r="AA36" s="338">
        <f t="shared" si="1"/>
        <v>0</v>
      </c>
    </row>
    <row r="37" spans="1:27" s="31" customFormat="1">
      <c r="A37" s="199" t="s">
        <v>411</v>
      </c>
      <c r="B37" s="176"/>
      <c r="C37" s="177"/>
      <c r="D37" s="177"/>
      <c r="E37" s="177"/>
      <c r="F37" s="293"/>
      <c r="G37" s="293"/>
      <c r="H37" s="293"/>
      <c r="I37" s="293"/>
      <c r="J37" s="293"/>
      <c r="K37" s="293"/>
      <c r="L37" s="293"/>
      <c r="M37" s="293"/>
      <c r="N37" s="293"/>
      <c r="O37" s="293"/>
      <c r="P37" s="293"/>
      <c r="Q37" s="293"/>
      <c r="R37" s="177"/>
      <c r="S37" s="177"/>
      <c r="T37" s="240"/>
      <c r="U37" s="318">
        <f t="shared" si="8"/>
        <v>0</v>
      </c>
      <c r="V37" s="177"/>
      <c r="W37" s="177"/>
      <c r="X37" s="178"/>
      <c r="Y37" s="318">
        <f t="shared" si="9"/>
        <v>0</v>
      </c>
      <c r="Z37" s="330">
        <f t="shared" si="10"/>
        <v>0</v>
      </c>
      <c r="AA37" s="338">
        <f t="shared" si="1"/>
        <v>0</v>
      </c>
    </row>
    <row r="38" spans="1:27" s="31" customFormat="1">
      <c r="A38" s="199" t="s">
        <v>412</v>
      </c>
      <c r="B38" s="176"/>
      <c r="C38" s="177"/>
      <c r="D38" s="177"/>
      <c r="E38" s="177"/>
      <c r="F38" s="293"/>
      <c r="G38" s="293"/>
      <c r="H38" s="293"/>
      <c r="I38" s="293"/>
      <c r="J38" s="293"/>
      <c r="K38" s="293"/>
      <c r="L38" s="293"/>
      <c r="M38" s="293"/>
      <c r="N38" s="293"/>
      <c r="O38" s="293"/>
      <c r="P38" s="293"/>
      <c r="Q38" s="293"/>
      <c r="R38" s="177"/>
      <c r="S38" s="177"/>
      <c r="T38" s="240"/>
      <c r="U38" s="318">
        <f t="shared" si="8"/>
        <v>0</v>
      </c>
      <c r="V38" s="177"/>
      <c r="W38" s="177"/>
      <c r="X38" s="178"/>
      <c r="Y38" s="318">
        <f t="shared" si="9"/>
        <v>0</v>
      </c>
      <c r="Z38" s="330">
        <f t="shared" si="10"/>
        <v>0</v>
      </c>
      <c r="AA38" s="338">
        <f t="shared" si="1"/>
        <v>0</v>
      </c>
    </row>
    <row r="39" spans="1:27" s="31" customFormat="1">
      <c r="A39" s="199" t="s">
        <v>466</v>
      </c>
      <c r="B39" s="176"/>
      <c r="C39" s="177"/>
      <c r="D39" s="177"/>
      <c r="E39" s="177"/>
      <c r="F39" s="293"/>
      <c r="G39" s="293"/>
      <c r="H39" s="293"/>
      <c r="I39" s="293"/>
      <c r="J39" s="293"/>
      <c r="K39" s="293"/>
      <c r="L39" s="293"/>
      <c r="M39" s="293"/>
      <c r="N39" s="293"/>
      <c r="O39" s="293"/>
      <c r="P39" s="293"/>
      <c r="Q39" s="293"/>
      <c r="R39" s="177"/>
      <c r="S39" s="177"/>
      <c r="T39" s="240"/>
      <c r="U39" s="318">
        <f t="shared" si="8"/>
        <v>0</v>
      </c>
      <c r="V39" s="177"/>
      <c r="W39" s="177"/>
      <c r="X39" s="178"/>
      <c r="Y39" s="318">
        <f t="shared" si="9"/>
        <v>0</v>
      </c>
      <c r="Z39" s="330">
        <f t="shared" si="10"/>
        <v>0</v>
      </c>
      <c r="AA39" s="338">
        <f t="shared" si="1"/>
        <v>0</v>
      </c>
    </row>
    <row r="40" spans="1:27" s="31" customFormat="1">
      <c r="A40" s="199" t="s">
        <v>467</v>
      </c>
      <c r="B40" s="176"/>
      <c r="C40" s="177"/>
      <c r="D40" s="177"/>
      <c r="E40" s="177"/>
      <c r="F40" s="293"/>
      <c r="G40" s="293"/>
      <c r="H40" s="293"/>
      <c r="I40" s="293"/>
      <c r="J40" s="293"/>
      <c r="K40" s="293"/>
      <c r="L40" s="293"/>
      <c r="M40" s="293"/>
      <c r="N40" s="293"/>
      <c r="O40" s="293"/>
      <c r="P40" s="293"/>
      <c r="Q40" s="293"/>
      <c r="R40" s="177"/>
      <c r="S40" s="177"/>
      <c r="T40" s="240"/>
      <c r="U40" s="318">
        <f t="shared" si="8"/>
        <v>0</v>
      </c>
      <c r="V40" s="177"/>
      <c r="W40" s="177"/>
      <c r="X40" s="178"/>
      <c r="Y40" s="318">
        <f t="shared" si="9"/>
        <v>0</v>
      </c>
      <c r="Z40" s="330">
        <f t="shared" si="10"/>
        <v>0</v>
      </c>
      <c r="AA40" s="338">
        <f t="shared" si="1"/>
        <v>0</v>
      </c>
    </row>
    <row r="41" spans="1:27" s="31" customFormat="1">
      <c r="A41" s="199" t="s">
        <v>468</v>
      </c>
      <c r="B41" s="176"/>
      <c r="C41" s="177"/>
      <c r="D41" s="177"/>
      <c r="E41" s="177"/>
      <c r="F41" s="293"/>
      <c r="G41" s="293"/>
      <c r="H41" s="293"/>
      <c r="I41" s="293"/>
      <c r="J41" s="293"/>
      <c r="K41" s="293"/>
      <c r="L41" s="293"/>
      <c r="M41" s="293"/>
      <c r="N41" s="293"/>
      <c r="O41" s="293"/>
      <c r="P41" s="293"/>
      <c r="Q41" s="293"/>
      <c r="R41" s="177"/>
      <c r="S41" s="177"/>
      <c r="T41" s="240"/>
      <c r="U41" s="318">
        <f t="shared" si="8"/>
        <v>0</v>
      </c>
      <c r="V41" s="177"/>
      <c r="W41" s="177"/>
      <c r="X41" s="178"/>
      <c r="Y41" s="318">
        <f t="shared" si="9"/>
        <v>0</v>
      </c>
      <c r="Z41" s="330">
        <f t="shared" si="10"/>
        <v>0</v>
      </c>
      <c r="AA41" s="338">
        <f t="shared" si="1"/>
        <v>0</v>
      </c>
    </row>
    <row r="42" spans="1:27" s="31" customFormat="1">
      <c r="A42" s="199" t="s">
        <v>469</v>
      </c>
      <c r="B42" s="176"/>
      <c r="C42" s="177"/>
      <c r="D42" s="177"/>
      <c r="E42" s="177"/>
      <c r="F42" s="293"/>
      <c r="G42" s="293"/>
      <c r="H42" s="293"/>
      <c r="I42" s="293"/>
      <c r="J42" s="293"/>
      <c r="K42" s="293"/>
      <c r="L42" s="293"/>
      <c r="M42" s="293"/>
      <c r="N42" s="293"/>
      <c r="O42" s="293"/>
      <c r="P42" s="293"/>
      <c r="Q42" s="293"/>
      <c r="R42" s="177"/>
      <c r="S42" s="177"/>
      <c r="T42" s="240"/>
      <c r="U42" s="318">
        <f t="shared" si="8"/>
        <v>0</v>
      </c>
      <c r="V42" s="177"/>
      <c r="W42" s="177"/>
      <c r="X42" s="178"/>
      <c r="Y42" s="318">
        <f t="shared" si="9"/>
        <v>0</v>
      </c>
      <c r="Z42" s="330">
        <f t="shared" si="10"/>
        <v>0</v>
      </c>
      <c r="AA42" s="338">
        <f t="shared" si="1"/>
        <v>0</v>
      </c>
    </row>
    <row r="43" spans="1:27" s="31" customFormat="1">
      <c r="A43" s="199" t="s">
        <v>470</v>
      </c>
      <c r="B43" s="176"/>
      <c r="C43" s="177"/>
      <c r="D43" s="177"/>
      <c r="E43" s="177"/>
      <c r="F43" s="293"/>
      <c r="G43" s="293"/>
      <c r="H43" s="293"/>
      <c r="I43" s="293"/>
      <c r="J43" s="293"/>
      <c r="K43" s="293"/>
      <c r="L43" s="293"/>
      <c r="M43" s="293"/>
      <c r="N43" s="293"/>
      <c r="O43" s="293"/>
      <c r="P43" s="293"/>
      <c r="Q43" s="293"/>
      <c r="R43" s="177"/>
      <c r="S43" s="177"/>
      <c r="T43" s="240"/>
      <c r="U43" s="318">
        <f t="shared" si="8"/>
        <v>0</v>
      </c>
      <c r="V43" s="177"/>
      <c r="W43" s="177"/>
      <c r="X43" s="178"/>
      <c r="Y43" s="318">
        <f t="shared" si="9"/>
        <v>0</v>
      </c>
      <c r="Z43" s="330">
        <f t="shared" si="10"/>
        <v>0</v>
      </c>
      <c r="AA43" s="338">
        <f t="shared" si="1"/>
        <v>0</v>
      </c>
    </row>
    <row r="44" spans="1:27" s="31" customFormat="1">
      <c r="A44" s="199" t="s">
        <v>471</v>
      </c>
      <c r="B44" s="176"/>
      <c r="C44" s="177"/>
      <c r="D44" s="177"/>
      <c r="E44" s="177"/>
      <c r="F44" s="293"/>
      <c r="G44" s="293"/>
      <c r="H44" s="293"/>
      <c r="I44" s="293"/>
      <c r="J44" s="293"/>
      <c r="K44" s="293"/>
      <c r="L44" s="293"/>
      <c r="M44" s="293"/>
      <c r="N44" s="293"/>
      <c r="O44" s="293"/>
      <c r="P44" s="293"/>
      <c r="Q44" s="293"/>
      <c r="R44" s="177"/>
      <c r="S44" s="177"/>
      <c r="T44" s="240"/>
      <c r="U44" s="318">
        <f t="shared" si="8"/>
        <v>0</v>
      </c>
      <c r="V44" s="204"/>
      <c r="W44" s="204"/>
      <c r="X44" s="178"/>
      <c r="Y44" s="318">
        <f t="shared" si="9"/>
        <v>0</v>
      </c>
      <c r="Z44" s="330">
        <f t="shared" si="10"/>
        <v>0</v>
      </c>
      <c r="AA44" s="338">
        <f t="shared" si="1"/>
        <v>0</v>
      </c>
    </row>
    <row r="45" spans="1:27" s="31" customFormat="1">
      <c r="A45" s="199" t="s">
        <v>472</v>
      </c>
      <c r="B45" s="176"/>
      <c r="C45" s="177"/>
      <c r="D45" s="177"/>
      <c r="E45" s="177"/>
      <c r="F45" s="293"/>
      <c r="G45" s="293"/>
      <c r="H45" s="293"/>
      <c r="I45" s="293"/>
      <c r="J45" s="293"/>
      <c r="K45" s="293"/>
      <c r="L45" s="293"/>
      <c r="M45" s="293"/>
      <c r="N45" s="293"/>
      <c r="O45" s="293"/>
      <c r="P45" s="293"/>
      <c r="Q45" s="293"/>
      <c r="R45" s="177"/>
      <c r="S45" s="177"/>
      <c r="T45" s="240"/>
      <c r="U45" s="318">
        <f t="shared" si="8"/>
        <v>0</v>
      </c>
      <c r="V45" s="204"/>
      <c r="W45" s="204"/>
      <c r="X45" s="178"/>
      <c r="Y45" s="318">
        <f t="shared" si="9"/>
        <v>0</v>
      </c>
      <c r="Z45" s="330">
        <f t="shared" si="10"/>
        <v>0</v>
      </c>
      <c r="AA45" s="338">
        <f t="shared" si="1"/>
        <v>0</v>
      </c>
    </row>
    <row r="46" spans="1:27" s="31" customFormat="1" ht="15.75">
      <c r="A46" s="128" t="s">
        <v>322</v>
      </c>
      <c r="B46" s="1049" t="str">
        <f>Budżet!B8</f>
        <v>4.</v>
      </c>
      <c r="C46" s="1050"/>
      <c r="D46" s="1050"/>
      <c r="E46" s="1050"/>
      <c r="F46" s="1050"/>
      <c r="G46" s="1050"/>
      <c r="H46" s="1050"/>
      <c r="I46" s="1050"/>
      <c r="J46" s="1050"/>
      <c r="K46" s="1050"/>
      <c r="L46" s="1050"/>
      <c r="M46" s="1050"/>
      <c r="N46" s="1050"/>
      <c r="O46" s="1050"/>
      <c r="P46" s="1050"/>
      <c r="Q46" s="1050"/>
      <c r="R46" s="1050"/>
      <c r="S46" s="1050"/>
      <c r="T46" s="1051"/>
      <c r="U46" s="201">
        <f>SUM(U47:U58)</f>
        <v>0</v>
      </c>
      <c r="V46" s="201"/>
      <c r="W46" s="202"/>
      <c r="X46" s="203"/>
      <c r="Y46" s="201">
        <f>SUM(Y47:Y58)</f>
        <v>0</v>
      </c>
      <c r="Z46" s="331">
        <f>U46+Y46</f>
        <v>0</v>
      </c>
      <c r="AA46" s="338">
        <f t="shared" si="1"/>
        <v>0</v>
      </c>
    </row>
    <row r="47" spans="1:27" s="31" customFormat="1">
      <c r="A47" s="199" t="s">
        <v>413</v>
      </c>
      <c r="B47" s="176"/>
      <c r="C47" s="177"/>
      <c r="D47" s="177"/>
      <c r="E47" s="177"/>
      <c r="F47" s="293"/>
      <c r="G47" s="293"/>
      <c r="H47" s="293"/>
      <c r="I47" s="293"/>
      <c r="J47" s="293"/>
      <c r="K47" s="293"/>
      <c r="L47" s="293"/>
      <c r="M47" s="293"/>
      <c r="N47" s="293"/>
      <c r="O47" s="293"/>
      <c r="P47" s="293"/>
      <c r="Q47" s="293"/>
      <c r="R47" s="177"/>
      <c r="S47" s="177"/>
      <c r="T47" s="240"/>
      <c r="U47" s="318">
        <f>S47*T47</f>
        <v>0</v>
      </c>
      <c r="V47" s="177"/>
      <c r="W47" s="177"/>
      <c r="X47" s="240"/>
      <c r="Y47" s="185">
        <f>W47*X47</f>
        <v>0</v>
      </c>
      <c r="Z47" s="330">
        <f>U47+Y47</f>
        <v>0</v>
      </c>
      <c r="AA47" s="338">
        <f t="shared" si="1"/>
        <v>0</v>
      </c>
    </row>
    <row r="48" spans="1:27" s="31" customFormat="1">
      <c r="A48" s="199" t="s">
        <v>414</v>
      </c>
      <c r="B48" s="176"/>
      <c r="C48" s="177"/>
      <c r="D48" s="177"/>
      <c r="E48" s="177"/>
      <c r="F48" s="293"/>
      <c r="G48" s="293"/>
      <c r="H48" s="293"/>
      <c r="I48" s="293"/>
      <c r="J48" s="293"/>
      <c r="K48" s="293"/>
      <c r="L48" s="293"/>
      <c r="M48" s="293"/>
      <c r="N48" s="293"/>
      <c r="O48" s="293"/>
      <c r="P48" s="293"/>
      <c r="Q48" s="293"/>
      <c r="R48" s="177"/>
      <c r="S48" s="177"/>
      <c r="T48" s="240"/>
      <c r="U48" s="318">
        <f t="shared" ref="U48:U58" si="11">S48*T48</f>
        <v>0</v>
      </c>
      <c r="V48" s="177"/>
      <c r="W48" s="177"/>
      <c r="X48" s="240"/>
      <c r="Y48" s="318">
        <f t="shared" ref="Y48:Y58" si="12">W48*X48</f>
        <v>0</v>
      </c>
      <c r="Z48" s="330">
        <f t="shared" ref="Z48:Z58" si="13">U48+Y48</f>
        <v>0</v>
      </c>
      <c r="AA48" s="338">
        <f t="shared" si="1"/>
        <v>0</v>
      </c>
    </row>
    <row r="49" spans="1:27" s="31" customFormat="1">
      <c r="A49" s="199" t="s">
        <v>415</v>
      </c>
      <c r="B49" s="176"/>
      <c r="C49" s="177"/>
      <c r="D49" s="177"/>
      <c r="E49" s="177"/>
      <c r="F49" s="293"/>
      <c r="G49" s="293"/>
      <c r="H49" s="293"/>
      <c r="I49" s="293"/>
      <c r="J49" s="293"/>
      <c r="K49" s="293"/>
      <c r="L49" s="293"/>
      <c r="M49" s="293"/>
      <c r="N49" s="293"/>
      <c r="O49" s="293"/>
      <c r="P49" s="293"/>
      <c r="Q49" s="293"/>
      <c r="R49" s="177"/>
      <c r="S49" s="177"/>
      <c r="T49" s="240"/>
      <c r="U49" s="318">
        <f t="shared" si="11"/>
        <v>0</v>
      </c>
      <c r="V49" s="177"/>
      <c r="W49" s="177"/>
      <c r="X49" s="178"/>
      <c r="Y49" s="318">
        <f t="shared" si="12"/>
        <v>0</v>
      </c>
      <c r="Z49" s="330">
        <f t="shared" si="13"/>
        <v>0</v>
      </c>
      <c r="AA49" s="338">
        <f t="shared" si="1"/>
        <v>0</v>
      </c>
    </row>
    <row r="50" spans="1:27" s="31" customFormat="1">
      <c r="A50" s="199" t="s">
        <v>416</v>
      </c>
      <c r="B50" s="176"/>
      <c r="C50" s="177"/>
      <c r="D50" s="177"/>
      <c r="E50" s="177"/>
      <c r="F50" s="293"/>
      <c r="G50" s="293"/>
      <c r="H50" s="293"/>
      <c r="I50" s="293"/>
      <c r="J50" s="293"/>
      <c r="K50" s="293"/>
      <c r="L50" s="293"/>
      <c r="M50" s="293"/>
      <c r="N50" s="293"/>
      <c r="O50" s="293"/>
      <c r="P50" s="293"/>
      <c r="Q50" s="293"/>
      <c r="R50" s="177"/>
      <c r="S50" s="177"/>
      <c r="T50" s="240"/>
      <c r="U50" s="318">
        <f t="shared" si="11"/>
        <v>0</v>
      </c>
      <c r="V50" s="177"/>
      <c r="W50" s="177"/>
      <c r="X50" s="178"/>
      <c r="Y50" s="318">
        <f t="shared" si="12"/>
        <v>0</v>
      </c>
      <c r="Z50" s="330">
        <f t="shared" si="13"/>
        <v>0</v>
      </c>
      <c r="AA50" s="338">
        <f t="shared" si="1"/>
        <v>0</v>
      </c>
    </row>
    <row r="51" spans="1:27" s="31" customFormat="1">
      <c r="A51" s="199" t="s">
        <v>417</v>
      </c>
      <c r="B51" s="176"/>
      <c r="C51" s="177"/>
      <c r="D51" s="177"/>
      <c r="E51" s="177"/>
      <c r="F51" s="293"/>
      <c r="G51" s="293"/>
      <c r="H51" s="293"/>
      <c r="I51" s="293"/>
      <c r="J51" s="293"/>
      <c r="K51" s="293"/>
      <c r="L51" s="293"/>
      <c r="M51" s="293"/>
      <c r="N51" s="293"/>
      <c r="O51" s="293"/>
      <c r="P51" s="293"/>
      <c r="Q51" s="293"/>
      <c r="R51" s="177"/>
      <c r="S51" s="177"/>
      <c r="T51" s="240"/>
      <c r="U51" s="318">
        <f t="shared" si="11"/>
        <v>0</v>
      </c>
      <c r="V51" s="177"/>
      <c r="W51" s="177"/>
      <c r="X51" s="178"/>
      <c r="Y51" s="318">
        <f t="shared" si="12"/>
        <v>0</v>
      </c>
      <c r="Z51" s="330">
        <f t="shared" si="13"/>
        <v>0</v>
      </c>
      <c r="AA51" s="338">
        <f t="shared" si="1"/>
        <v>0</v>
      </c>
    </row>
    <row r="52" spans="1:27" s="31" customFormat="1">
      <c r="A52" s="199" t="s">
        <v>476</v>
      </c>
      <c r="B52" s="176"/>
      <c r="C52" s="177"/>
      <c r="D52" s="177"/>
      <c r="E52" s="177"/>
      <c r="F52" s="293"/>
      <c r="G52" s="293"/>
      <c r="H52" s="293"/>
      <c r="I52" s="293"/>
      <c r="J52" s="293"/>
      <c r="K52" s="293"/>
      <c r="L52" s="293"/>
      <c r="M52" s="293"/>
      <c r="N52" s="293"/>
      <c r="O52" s="293"/>
      <c r="P52" s="293"/>
      <c r="Q52" s="293"/>
      <c r="R52" s="177"/>
      <c r="S52" s="177"/>
      <c r="T52" s="240"/>
      <c r="U52" s="318">
        <f t="shared" si="11"/>
        <v>0</v>
      </c>
      <c r="V52" s="177"/>
      <c r="W52" s="177"/>
      <c r="X52" s="178"/>
      <c r="Y52" s="318">
        <f t="shared" si="12"/>
        <v>0</v>
      </c>
      <c r="Z52" s="330">
        <f t="shared" si="13"/>
        <v>0</v>
      </c>
      <c r="AA52" s="338">
        <f t="shared" si="1"/>
        <v>0</v>
      </c>
    </row>
    <row r="53" spans="1:27" s="31" customFormat="1">
      <c r="A53" s="199" t="s">
        <v>477</v>
      </c>
      <c r="B53" s="176"/>
      <c r="C53" s="177"/>
      <c r="D53" s="177"/>
      <c r="E53" s="177"/>
      <c r="F53" s="293"/>
      <c r="G53" s="293"/>
      <c r="H53" s="293"/>
      <c r="I53" s="293"/>
      <c r="J53" s="293"/>
      <c r="K53" s="293"/>
      <c r="L53" s="293"/>
      <c r="M53" s="293"/>
      <c r="N53" s="293"/>
      <c r="O53" s="293"/>
      <c r="P53" s="293"/>
      <c r="Q53" s="293"/>
      <c r="R53" s="177"/>
      <c r="S53" s="177"/>
      <c r="T53" s="240"/>
      <c r="U53" s="318">
        <f t="shared" si="11"/>
        <v>0</v>
      </c>
      <c r="V53" s="177"/>
      <c r="W53" s="177"/>
      <c r="X53" s="178"/>
      <c r="Y53" s="318">
        <f t="shared" si="12"/>
        <v>0</v>
      </c>
      <c r="Z53" s="330">
        <f t="shared" si="13"/>
        <v>0</v>
      </c>
      <c r="AA53" s="338">
        <f t="shared" si="1"/>
        <v>0</v>
      </c>
    </row>
    <row r="54" spans="1:27" s="31" customFormat="1">
      <c r="A54" s="199" t="s">
        <v>478</v>
      </c>
      <c r="B54" s="176"/>
      <c r="C54" s="177"/>
      <c r="D54" s="177"/>
      <c r="E54" s="177"/>
      <c r="F54" s="293"/>
      <c r="G54" s="293"/>
      <c r="H54" s="293"/>
      <c r="I54" s="293"/>
      <c r="J54" s="293"/>
      <c r="K54" s="293"/>
      <c r="L54" s="293"/>
      <c r="M54" s="293"/>
      <c r="N54" s="293"/>
      <c r="O54" s="293"/>
      <c r="P54" s="293"/>
      <c r="Q54" s="293"/>
      <c r="R54" s="177"/>
      <c r="S54" s="177"/>
      <c r="T54" s="240"/>
      <c r="U54" s="318">
        <f t="shared" si="11"/>
        <v>0</v>
      </c>
      <c r="V54" s="177"/>
      <c r="W54" s="177"/>
      <c r="X54" s="178"/>
      <c r="Y54" s="318">
        <f t="shared" si="12"/>
        <v>0</v>
      </c>
      <c r="Z54" s="330">
        <f t="shared" si="13"/>
        <v>0</v>
      </c>
      <c r="AA54" s="338">
        <f t="shared" si="1"/>
        <v>0</v>
      </c>
    </row>
    <row r="55" spans="1:27" s="31" customFormat="1">
      <c r="A55" s="199" t="s">
        <v>479</v>
      </c>
      <c r="B55" s="176"/>
      <c r="C55" s="177"/>
      <c r="D55" s="177"/>
      <c r="E55" s="177"/>
      <c r="F55" s="293"/>
      <c r="G55" s="293"/>
      <c r="H55" s="293"/>
      <c r="I55" s="293"/>
      <c r="J55" s="293"/>
      <c r="K55" s="293"/>
      <c r="L55" s="293"/>
      <c r="M55" s="293"/>
      <c r="N55" s="293"/>
      <c r="O55" s="293"/>
      <c r="P55" s="293"/>
      <c r="Q55" s="293"/>
      <c r="R55" s="177"/>
      <c r="S55" s="177"/>
      <c r="T55" s="240"/>
      <c r="U55" s="318">
        <f t="shared" si="11"/>
        <v>0</v>
      </c>
      <c r="V55" s="177"/>
      <c r="W55" s="177"/>
      <c r="X55" s="178"/>
      <c r="Y55" s="318">
        <f t="shared" si="12"/>
        <v>0</v>
      </c>
      <c r="Z55" s="330">
        <f t="shared" si="13"/>
        <v>0</v>
      </c>
      <c r="AA55" s="338">
        <f t="shared" si="1"/>
        <v>0</v>
      </c>
    </row>
    <row r="56" spans="1:27" s="31" customFormat="1">
      <c r="A56" s="199" t="s">
        <v>480</v>
      </c>
      <c r="B56" s="176"/>
      <c r="C56" s="177"/>
      <c r="D56" s="177"/>
      <c r="E56" s="177"/>
      <c r="F56" s="293"/>
      <c r="G56" s="293"/>
      <c r="H56" s="293"/>
      <c r="I56" s="293"/>
      <c r="J56" s="293"/>
      <c r="K56" s="293"/>
      <c r="L56" s="293"/>
      <c r="M56" s="293"/>
      <c r="N56" s="293"/>
      <c r="O56" s="293"/>
      <c r="P56" s="293"/>
      <c r="Q56" s="293"/>
      <c r="R56" s="177"/>
      <c r="S56" s="177"/>
      <c r="T56" s="240"/>
      <c r="U56" s="318">
        <f t="shared" si="11"/>
        <v>0</v>
      </c>
      <c r="V56" s="177"/>
      <c r="W56" s="177"/>
      <c r="X56" s="178"/>
      <c r="Y56" s="318">
        <f t="shared" si="12"/>
        <v>0</v>
      </c>
      <c r="Z56" s="330">
        <f t="shared" si="13"/>
        <v>0</v>
      </c>
      <c r="AA56" s="338">
        <f t="shared" si="1"/>
        <v>0</v>
      </c>
    </row>
    <row r="57" spans="1:27" s="31" customFormat="1">
      <c r="A57" s="199" t="s">
        <v>481</v>
      </c>
      <c r="B57" s="176"/>
      <c r="C57" s="177"/>
      <c r="D57" s="177"/>
      <c r="E57" s="177"/>
      <c r="F57" s="293"/>
      <c r="G57" s="293"/>
      <c r="H57" s="293"/>
      <c r="I57" s="293"/>
      <c r="J57" s="293"/>
      <c r="K57" s="293"/>
      <c r="L57" s="293"/>
      <c r="M57" s="293"/>
      <c r="N57" s="293"/>
      <c r="O57" s="293"/>
      <c r="P57" s="293"/>
      <c r="Q57" s="293"/>
      <c r="R57" s="177"/>
      <c r="S57" s="177"/>
      <c r="T57" s="240"/>
      <c r="U57" s="318">
        <f t="shared" si="11"/>
        <v>0</v>
      </c>
      <c r="V57" s="204"/>
      <c r="W57" s="204"/>
      <c r="X57" s="178"/>
      <c r="Y57" s="318">
        <f t="shared" si="12"/>
        <v>0</v>
      </c>
      <c r="Z57" s="330">
        <f t="shared" si="13"/>
        <v>0</v>
      </c>
      <c r="AA57" s="338">
        <f t="shared" si="1"/>
        <v>0</v>
      </c>
    </row>
    <row r="58" spans="1:27" s="31" customFormat="1">
      <c r="A58" s="199" t="s">
        <v>482</v>
      </c>
      <c r="B58" s="176"/>
      <c r="C58" s="177"/>
      <c r="D58" s="177"/>
      <c r="E58" s="177"/>
      <c r="F58" s="293"/>
      <c r="G58" s="293"/>
      <c r="H58" s="293"/>
      <c r="I58" s="293"/>
      <c r="J58" s="293"/>
      <c r="K58" s="293"/>
      <c r="L58" s="293"/>
      <c r="M58" s="293"/>
      <c r="N58" s="293"/>
      <c r="O58" s="293"/>
      <c r="P58" s="293"/>
      <c r="Q58" s="293"/>
      <c r="R58" s="177"/>
      <c r="S58" s="177"/>
      <c r="T58" s="240"/>
      <c r="U58" s="318">
        <f t="shared" si="11"/>
        <v>0</v>
      </c>
      <c r="V58" s="204"/>
      <c r="W58" s="204"/>
      <c r="X58" s="178"/>
      <c r="Y58" s="318">
        <f t="shared" si="12"/>
        <v>0</v>
      </c>
      <c r="Z58" s="330">
        <f t="shared" si="13"/>
        <v>0</v>
      </c>
      <c r="AA58" s="338">
        <f t="shared" si="1"/>
        <v>0</v>
      </c>
    </row>
    <row r="59" spans="1:27" s="31" customFormat="1" ht="15.75">
      <c r="A59" s="128" t="s">
        <v>323</v>
      </c>
      <c r="B59" s="1049" t="str">
        <f>Budżet!B9</f>
        <v>5.</v>
      </c>
      <c r="C59" s="1050"/>
      <c r="D59" s="1050"/>
      <c r="E59" s="1050"/>
      <c r="F59" s="1050"/>
      <c r="G59" s="1050"/>
      <c r="H59" s="1050"/>
      <c r="I59" s="1050"/>
      <c r="J59" s="1050"/>
      <c r="K59" s="1050"/>
      <c r="L59" s="1050"/>
      <c r="M59" s="1050"/>
      <c r="N59" s="1050"/>
      <c r="O59" s="1050"/>
      <c r="P59" s="1050"/>
      <c r="Q59" s="1050"/>
      <c r="R59" s="1050"/>
      <c r="S59" s="1050"/>
      <c r="T59" s="1051"/>
      <c r="U59" s="201">
        <f>SUM(U60:U71)</f>
        <v>0</v>
      </c>
      <c r="V59" s="201"/>
      <c r="W59" s="202"/>
      <c r="X59" s="203"/>
      <c r="Y59" s="201">
        <f t="shared" ref="Y59" si="14">SUM(Y60:Y71)</f>
        <v>0</v>
      </c>
      <c r="Z59" s="331">
        <f>U59+Y59</f>
        <v>0</v>
      </c>
      <c r="AA59" s="338">
        <f t="shared" si="1"/>
        <v>0</v>
      </c>
    </row>
    <row r="60" spans="1:27" s="31" customFormat="1">
      <c r="A60" s="199" t="s">
        <v>418</v>
      </c>
      <c r="B60" s="176"/>
      <c r="C60" s="177"/>
      <c r="D60" s="177"/>
      <c r="E60" s="177"/>
      <c r="F60" s="293"/>
      <c r="G60" s="293"/>
      <c r="H60" s="293"/>
      <c r="I60" s="293"/>
      <c r="J60" s="293"/>
      <c r="K60" s="293"/>
      <c r="L60" s="293"/>
      <c r="M60" s="293"/>
      <c r="N60" s="293"/>
      <c r="O60" s="293"/>
      <c r="P60" s="293"/>
      <c r="Q60" s="293"/>
      <c r="R60" s="177"/>
      <c r="S60" s="177"/>
      <c r="T60" s="240"/>
      <c r="U60" s="318">
        <f t="shared" ref="U60:U71" si="15">S60*T60</f>
        <v>0</v>
      </c>
      <c r="V60" s="177"/>
      <c r="W60" s="177"/>
      <c r="X60" s="240"/>
      <c r="Y60" s="185">
        <f t="shared" ref="Y60:Y71" si="16">W60*X60</f>
        <v>0</v>
      </c>
      <c r="Z60" s="330">
        <f>U60+Y60</f>
        <v>0</v>
      </c>
      <c r="AA60" s="338">
        <f t="shared" si="1"/>
        <v>0</v>
      </c>
    </row>
    <row r="61" spans="1:27" s="31" customFormat="1">
      <c r="A61" s="199" t="s">
        <v>419</v>
      </c>
      <c r="B61" s="176"/>
      <c r="C61" s="177"/>
      <c r="D61" s="177"/>
      <c r="E61" s="177"/>
      <c r="F61" s="293"/>
      <c r="G61" s="293"/>
      <c r="H61" s="293"/>
      <c r="I61" s="293"/>
      <c r="J61" s="293"/>
      <c r="K61" s="293"/>
      <c r="L61" s="293"/>
      <c r="M61" s="293"/>
      <c r="N61" s="293"/>
      <c r="O61" s="293"/>
      <c r="P61" s="293"/>
      <c r="Q61" s="293"/>
      <c r="R61" s="177"/>
      <c r="S61" s="177"/>
      <c r="T61" s="240"/>
      <c r="U61" s="318">
        <f t="shared" si="15"/>
        <v>0</v>
      </c>
      <c r="V61" s="177"/>
      <c r="W61" s="177"/>
      <c r="X61" s="178"/>
      <c r="Y61" s="185">
        <f t="shared" si="16"/>
        <v>0</v>
      </c>
      <c r="Z61" s="330">
        <f t="shared" ref="Z61:Z71" si="17">U61+Y61</f>
        <v>0</v>
      </c>
      <c r="AA61" s="338">
        <f t="shared" si="1"/>
        <v>0</v>
      </c>
    </row>
    <row r="62" spans="1:27" s="31" customFormat="1">
      <c r="A62" s="199" t="s">
        <v>420</v>
      </c>
      <c r="B62" s="176"/>
      <c r="C62" s="177"/>
      <c r="D62" s="177"/>
      <c r="E62" s="177"/>
      <c r="F62" s="293"/>
      <c r="G62" s="293"/>
      <c r="H62" s="293"/>
      <c r="I62" s="293"/>
      <c r="J62" s="293"/>
      <c r="K62" s="293"/>
      <c r="L62" s="293"/>
      <c r="M62" s="293"/>
      <c r="N62" s="293"/>
      <c r="O62" s="293"/>
      <c r="P62" s="293"/>
      <c r="Q62" s="293"/>
      <c r="R62" s="177"/>
      <c r="S62" s="177"/>
      <c r="T62" s="240"/>
      <c r="U62" s="318">
        <f t="shared" si="15"/>
        <v>0</v>
      </c>
      <c r="V62" s="177"/>
      <c r="W62" s="177"/>
      <c r="X62" s="178"/>
      <c r="Y62" s="185">
        <f t="shared" si="16"/>
        <v>0</v>
      </c>
      <c r="Z62" s="330">
        <f t="shared" si="17"/>
        <v>0</v>
      </c>
      <c r="AA62" s="338">
        <f t="shared" si="1"/>
        <v>0</v>
      </c>
    </row>
    <row r="63" spans="1:27" s="31" customFormat="1">
      <c r="A63" s="199" t="s">
        <v>421</v>
      </c>
      <c r="B63" s="176"/>
      <c r="C63" s="177"/>
      <c r="D63" s="177"/>
      <c r="E63" s="177"/>
      <c r="F63" s="293"/>
      <c r="G63" s="293"/>
      <c r="H63" s="293"/>
      <c r="I63" s="293"/>
      <c r="J63" s="293"/>
      <c r="K63" s="293"/>
      <c r="L63" s="293"/>
      <c r="M63" s="293"/>
      <c r="N63" s="293"/>
      <c r="O63" s="293"/>
      <c r="P63" s="293"/>
      <c r="Q63" s="293"/>
      <c r="R63" s="177"/>
      <c r="S63" s="177"/>
      <c r="T63" s="240"/>
      <c r="U63" s="318">
        <f t="shared" si="15"/>
        <v>0</v>
      </c>
      <c r="V63" s="204"/>
      <c r="W63" s="204"/>
      <c r="X63" s="178"/>
      <c r="Y63" s="258">
        <f t="shared" si="16"/>
        <v>0</v>
      </c>
      <c r="Z63" s="330">
        <f t="shared" si="17"/>
        <v>0</v>
      </c>
      <c r="AA63" s="338">
        <f t="shared" si="1"/>
        <v>0</v>
      </c>
    </row>
    <row r="64" spans="1:27" s="31" customFormat="1">
      <c r="A64" s="199" t="s">
        <v>422</v>
      </c>
      <c r="B64" s="176"/>
      <c r="C64" s="177"/>
      <c r="D64" s="177"/>
      <c r="E64" s="177"/>
      <c r="F64" s="293"/>
      <c r="G64" s="293"/>
      <c r="H64" s="293"/>
      <c r="I64" s="293"/>
      <c r="J64" s="293"/>
      <c r="K64" s="293"/>
      <c r="L64" s="293"/>
      <c r="M64" s="293"/>
      <c r="N64" s="293"/>
      <c r="O64" s="293"/>
      <c r="P64" s="293"/>
      <c r="Q64" s="293"/>
      <c r="R64" s="177"/>
      <c r="S64" s="177"/>
      <c r="T64" s="240"/>
      <c r="U64" s="318">
        <f t="shared" si="15"/>
        <v>0</v>
      </c>
      <c r="V64" s="204"/>
      <c r="W64" s="204"/>
      <c r="X64" s="178"/>
      <c r="Y64" s="258">
        <f t="shared" si="16"/>
        <v>0</v>
      </c>
      <c r="Z64" s="330">
        <f t="shared" si="17"/>
        <v>0</v>
      </c>
      <c r="AA64" s="338">
        <f t="shared" si="1"/>
        <v>0</v>
      </c>
    </row>
    <row r="65" spans="1:27" s="31" customFormat="1">
      <c r="A65" s="199" t="s">
        <v>423</v>
      </c>
      <c r="B65" s="176"/>
      <c r="C65" s="177"/>
      <c r="D65" s="177"/>
      <c r="E65" s="177"/>
      <c r="F65" s="293"/>
      <c r="G65" s="293"/>
      <c r="H65" s="293"/>
      <c r="I65" s="293"/>
      <c r="J65" s="293"/>
      <c r="K65" s="293"/>
      <c r="L65" s="293"/>
      <c r="M65" s="293"/>
      <c r="N65" s="293"/>
      <c r="O65" s="293"/>
      <c r="P65" s="293"/>
      <c r="Q65" s="293"/>
      <c r="R65" s="177"/>
      <c r="S65" s="177"/>
      <c r="T65" s="240"/>
      <c r="U65" s="318">
        <f t="shared" si="15"/>
        <v>0</v>
      </c>
      <c r="V65" s="204"/>
      <c r="W65" s="204"/>
      <c r="X65" s="178"/>
      <c r="Y65" s="258">
        <f t="shared" si="16"/>
        <v>0</v>
      </c>
      <c r="Z65" s="330">
        <f t="shared" si="17"/>
        <v>0</v>
      </c>
      <c r="AA65" s="338">
        <f t="shared" si="1"/>
        <v>0</v>
      </c>
    </row>
    <row r="66" spans="1:27" s="31" customFormat="1">
      <c r="A66" s="199" t="s">
        <v>424</v>
      </c>
      <c r="B66" s="176"/>
      <c r="C66" s="177"/>
      <c r="D66" s="177"/>
      <c r="E66" s="177"/>
      <c r="F66" s="293"/>
      <c r="G66" s="293"/>
      <c r="H66" s="293"/>
      <c r="I66" s="293"/>
      <c r="J66" s="293"/>
      <c r="K66" s="293"/>
      <c r="L66" s="293"/>
      <c r="M66" s="293"/>
      <c r="N66" s="293"/>
      <c r="O66" s="293"/>
      <c r="P66" s="293"/>
      <c r="Q66" s="293"/>
      <c r="R66" s="177"/>
      <c r="S66" s="177"/>
      <c r="T66" s="240"/>
      <c r="U66" s="318">
        <f t="shared" si="15"/>
        <v>0</v>
      </c>
      <c r="V66" s="204"/>
      <c r="W66" s="204"/>
      <c r="X66" s="178"/>
      <c r="Y66" s="258">
        <f t="shared" si="16"/>
        <v>0</v>
      </c>
      <c r="Z66" s="330">
        <f t="shared" si="17"/>
        <v>0</v>
      </c>
      <c r="AA66" s="338">
        <f t="shared" si="1"/>
        <v>0</v>
      </c>
    </row>
    <row r="67" spans="1:27" s="31" customFormat="1">
      <c r="A67" s="199" t="s">
        <v>425</v>
      </c>
      <c r="B67" s="176"/>
      <c r="C67" s="177"/>
      <c r="D67" s="177"/>
      <c r="E67" s="177"/>
      <c r="F67" s="293"/>
      <c r="G67" s="293"/>
      <c r="H67" s="293"/>
      <c r="I67" s="293"/>
      <c r="J67" s="293"/>
      <c r="K67" s="293"/>
      <c r="L67" s="293"/>
      <c r="M67" s="293"/>
      <c r="N67" s="293"/>
      <c r="O67" s="293"/>
      <c r="P67" s="293"/>
      <c r="Q67" s="293"/>
      <c r="R67" s="177"/>
      <c r="S67" s="177"/>
      <c r="T67" s="240"/>
      <c r="U67" s="318">
        <f t="shared" si="15"/>
        <v>0</v>
      </c>
      <c r="V67" s="204"/>
      <c r="W67" s="204"/>
      <c r="X67" s="178"/>
      <c r="Y67" s="258">
        <f t="shared" si="16"/>
        <v>0</v>
      </c>
      <c r="Z67" s="330">
        <f t="shared" si="17"/>
        <v>0</v>
      </c>
      <c r="AA67" s="338">
        <f t="shared" si="1"/>
        <v>0</v>
      </c>
    </row>
    <row r="68" spans="1:27" s="31" customFormat="1">
      <c r="A68" s="199" t="s">
        <v>426</v>
      </c>
      <c r="B68" s="176"/>
      <c r="C68" s="177"/>
      <c r="D68" s="177"/>
      <c r="E68" s="177"/>
      <c r="F68" s="293"/>
      <c r="G68" s="293"/>
      <c r="H68" s="293"/>
      <c r="I68" s="293"/>
      <c r="J68" s="293"/>
      <c r="K68" s="293"/>
      <c r="L68" s="293"/>
      <c r="M68" s="293"/>
      <c r="N68" s="293"/>
      <c r="O68" s="293"/>
      <c r="P68" s="293"/>
      <c r="Q68" s="293"/>
      <c r="R68" s="177"/>
      <c r="S68" s="177"/>
      <c r="T68" s="240"/>
      <c r="U68" s="318">
        <f t="shared" si="15"/>
        <v>0</v>
      </c>
      <c r="V68" s="204"/>
      <c r="W68" s="204"/>
      <c r="X68" s="178"/>
      <c r="Y68" s="318">
        <f t="shared" si="16"/>
        <v>0</v>
      </c>
      <c r="Z68" s="330">
        <f t="shared" si="17"/>
        <v>0</v>
      </c>
      <c r="AA68" s="338">
        <f t="shared" si="1"/>
        <v>0</v>
      </c>
    </row>
    <row r="69" spans="1:27" s="31" customFormat="1">
      <c r="A69" s="199" t="s">
        <v>427</v>
      </c>
      <c r="B69" s="176"/>
      <c r="C69" s="177"/>
      <c r="D69" s="177"/>
      <c r="E69" s="177"/>
      <c r="F69" s="293"/>
      <c r="G69" s="293"/>
      <c r="H69" s="293"/>
      <c r="I69" s="293"/>
      <c r="J69" s="293"/>
      <c r="K69" s="293"/>
      <c r="L69" s="293"/>
      <c r="M69" s="293"/>
      <c r="N69" s="293"/>
      <c r="O69" s="293"/>
      <c r="P69" s="293"/>
      <c r="Q69" s="293"/>
      <c r="R69" s="177"/>
      <c r="S69" s="177"/>
      <c r="T69" s="240"/>
      <c r="U69" s="318">
        <f t="shared" si="15"/>
        <v>0</v>
      </c>
      <c r="V69" s="204"/>
      <c r="W69" s="204"/>
      <c r="X69" s="178"/>
      <c r="Y69" s="185">
        <f t="shared" si="16"/>
        <v>0</v>
      </c>
      <c r="Z69" s="330">
        <f t="shared" si="17"/>
        <v>0</v>
      </c>
      <c r="AA69" s="338">
        <f t="shared" si="1"/>
        <v>0</v>
      </c>
    </row>
    <row r="70" spans="1:27" s="31" customFormat="1">
      <c r="A70" s="199" t="s">
        <v>428</v>
      </c>
      <c r="B70" s="176"/>
      <c r="C70" s="177"/>
      <c r="D70" s="177"/>
      <c r="E70" s="177"/>
      <c r="F70" s="293"/>
      <c r="G70" s="293"/>
      <c r="H70" s="293"/>
      <c r="I70" s="293"/>
      <c r="J70" s="293"/>
      <c r="K70" s="293"/>
      <c r="L70" s="293"/>
      <c r="M70" s="293"/>
      <c r="N70" s="293"/>
      <c r="O70" s="293"/>
      <c r="P70" s="293"/>
      <c r="Q70" s="293"/>
      <c r="R70" s="177"/>
      <c r="S70" s="177"/>
      <c r="T70" s="240"/>
      <c r="U70" s="318">
        <f t="shared" si="15"/>
        <v>0</v>
      </c>
      <c r="V70" s="204"/>
      <c r="W70" s="204"/>
      <c r="X70" s="178"/>
      <c r="Y70" s="258">
        <f t="shared" si="16"/>
        <v>0</v>
      </c>
      <c r="Z70" s="330">
        <f t="shared" si="17"/>
        <v>0</v>
      </c>
      <c r="AA70" s="338">
        <f t="shared" ref="AA70:AA84" si="18">Z70</f>
        <v>0</v>
      </c>
    </row>
    <row r="71" spans="1:27" s="31" customFormat="1">
      <c r="A71" s="199" t="s">
        <v>483</v>
      </c>
      <c r="B71" s="176"/>
      <c r="C71" s="177"/>
      <c r="D71" s="177"/>
      <c r="E71" s="177"/>
      <c r="F71" s="293"/>
      <c r="G71" s="293"/>
      <c r="H71" s="293"/>
      <c r="I71" s="293"/>
      <c r="J71" s="293"/>
      <c r="K71" s="293"/>
      <c r="L71" s="293"/>
      <c r="M71" s="293"/>
      <c r="N71" s="293"/>
      <c r="O71" s="293"/>
      <c r="P71" s="293"/>
      <c r="Q71" s="293"/>
      <c r="R71" s="177"/>
      <c r="S71" s="177"/>
      <c r="T71" s="240"/>
      <c r="U71" s="318">
        <f t="shared" si="15"/>
        <v>0</v>
      </c>
      <c r="V71" s="204"/>
      <c r="W71" s="204"/>
      <c r="X71" s="178"/>
      <c r="Y71" s="185">
        <f t="shared" si="16"/>
        <v>0</v>
      </c>
      <c r="Z71" s="330">
        <f t="shared" si="17"/>
        <v>0</v>
      </c>
      <c r="AA71" s="338">
        <f t="shared" si="18"/>
        <v>0</v>
      </c>
    </row>
    <row r="72" spans="1:27" s="31" customFormat="1" ht="15.75">
      <c r="A72" s="128" t="s">
        <v>324</v>
      </c>
      <c r="B72" s="1049" t="str">
        <f>Budżet!B10</f>
        <v>6.</v>
      </c>
      <c r="C72" s="1050"/>
      <c r="D72" s="1050"/>
      <c r="E72" s="1050"/>
      <c r="F72" s="1050"/>
      <c r="G72" s="1050"/>
      <c r="H72" s="1050"/>
      <c r="I72" s="1050"/>
      <c r="J72" s="1050"/>
      <c r="K72" s="1050"/>
      <c r="L72" s="1050"/>
      <c r="M72" s="1050"/>
      <c r="N72" s="1050"/>
      <c r="O72" s="1050"/>
      <c r="P72" s="1050"/>
      <c r="Q72" s="1050"/>
      <c r="R72" s="1050"/>
      <c r="S72" s="1050"/>
      <c r="T72" s="1051"/>
      <c r="U72" s="201">
        <f>SUM(U73:U84)</f>
        <v>0</v>
      </c>
      <c r="V72" s="201"/>
      <c r="W72" s="202"/>
      <c r="X72" s="203"/>
      <c r="Y72" s="201">
        <f>SUM(Y73:Y84)</f>
        <v>0</v>
      </c>
      <c r="Z72" s="331">
        <f>U72+Y72</f>
        <v>0</v>
      </c>
      <c r="AA72" s="338">
        <f t="shared" si="18"/>
        <v>0</v>
      </c>
    </row>
    <row r="73" spans="1:27" s="31" customFormat="1">
      <c r="A73" s="199" t="s">
        <v>429</v>
      </c>
      <c r="B73" s="176"/>
      <c r="C73" s="177"/>
      <c r="D73" s="177"/>
      <c r="E73" s="177"/>
      <c r="F73" s="293"/>
      <c r="G73" s="293"/>
      <c r="H73" s="293"/>
      <c r="I73" s="293"/>
      <c r="J73" s="293"/>
      <c r="K73" s="293"/>
      <c r="L73" s="293"/>
      <c r="M73" s="293"/>
      <c r="N73" s="293"/>
      <c r="O73" s="293"/>
      <c r="P73" s="293"/>
      <c r="Q73" s="293"/>
      <c r="R73" s="177"/>
      <c r="S73" s="177"/>
      <c r="T73" s="240"/>
      <c r="U73" s="318">
        <f t="shared" ref="U73:U84" si="19">S73*T73</f>
        <v>0</v>
      </c>
      <c r="V73" s="177"/>
      <c r="W73" s="177"/>
      <c r="X73" s="240"/>
      <c r="Y73" s="185">
        <f t="shared" ref="Y73:Y84" si="20">W73*X73</f>
        <v>0</v>
      </c>
      <c r="Z73" s="330">
        <f>U73+Y73</f>
        <v>0</v>
      </c>
      <c r="AA73" s="338">
        <f t="shared" si="18"/>
        <v>0</v>
      </c>
    </row>
    <row r="74" spans="1:27" s="31" customFormat="1">
      <c r="A74" s="199" t="s">
        <v>430</v>
      </c>
      <c r="B74" s="176"/>
      <c r="C74" s="177"/>
      <c r="D74" s="177"/>
      <c r="E74" s="177"/>
      <c r="F74" s="293"/>
      <c r="G74" s="293"/>
      <c r="H74" s="293"/>
      <c r="I74" s="293"/>
      <c r="J74" s="293"/>
      <c r="K74" s="293"/>
      <c r="L74" s="293"/>
      <c r="M74" s="293"/>
      <c r="N74" s="293"/>
      <c r="O74" s="293"/>
      <c r="P74" s="293"/>
      <c r="Q74" s="293"/>
      <c r="R74" s="177"/>
      <c r="S74" s="177"/>
      <c r="T74" s="240"/>
      <c r="U74" s="318">
        <f t="shared" si="19"/>
        <v>0</v>
      </c>
      <c r="V74" s="177"/>
      <c r="W74" s="177"/>
      <c r="X74" s="178"/>
      <c r="Y74" s="185">
        <f t="shared" si="20"/>
        <v>0</v>
      </c>
      <c r="Z74" s="330">
        <f t="shared" ref="Z74:Z84" si="21">U74+Y74</f>
        <v>0</v>
      </c>
      <c r="AA74" s="338">
        <f t="shared" si="18"/>
        <v>0</v>
      </c>
    </row>
    <row r="75" spans="1:27" s="31" customFormat="1">
      <c r="A75" s="199" t="s">
        <v>431</v>
      </c>
      <c r="B75" s="176"/>
      <c r="C75" s="177"/>
      <c r="D75" s="177"/>
      <c r="E75" s="177"/>
      <c r="F75" s="293"/>
      <c r="G75" s="293"/>
      <c r="H75" s="293"/>
      <c r="I75" s="293"/>
      <c r="J75" s="293"/>
      <c r="K75" s="293"/>
      <c r="L75" s="293"/>
      <c r="M75" s="293"/>
      <c r="N75" s="293"/>
      <c r="O75" s="293"/>
      <c r="P75" s="293"/>
      <c r="Q75" s="293"/>
      <c r="R75" s="177"/>
      <c r="S75" s="177"/>
      <c r="T75" s="240"/>
      <c r="U75" s="318">
        <f t="shared" si="19"/>
        <v>0</v>
      </c>
      <c r="V75" s="177"/>
      <c r="W75" s="177"/>
      <c r="X75" s="178"/>
      <c r="Y75" s="185">
        <f t="shared" si="20"/>
        <v>0</v>
      </c>
      <c r="Z75" s="330">
        <f t="shared" si="21"/>
        <v>0</v>
      </c>
      <c r="AA75" s="338">
        <f t="shared" si="18"/>
        <v>0</v>
      </c>
    </row>
    <row r="76" spans="1:27" s="31" customFormat="1">
      <c r="A76" s="199" t="s">
        <v>432</v>
      </c>
      <c r="B76" s="176"/>
      <c r="C76" s="177"/>
      <c r="D76" s="177"/>
      <c r="E76" s="177"/>
      <c r="F76" s="293"/>
      <c r="G76" s="293"/>
      <c r="H76" s="293"/>
      <c r="I76" s="293"/>
      <c r="J76" s="293"/>
      <c r="K76" s="293"/>
      <c r="L76" s="293"/>
      <c r="M76" s="293"/>
      <c r="N76" s="293"/>
      <c r="O76" s="293"/>
      <c r="P76" s="293"/>
      <c r="Q76" s="293"/>
      <c r="R76" s="177"/>
      <c r="S76" s="177"/>
      <c r="T76" s="240"/>
      <c r="U76" s="318">
        <f t="shared" si="19"/>
        <v>0</v>
      </c>
      <c r="V76" s="204"/>
      <c r="W76" s="204"/>
      <c r="X76" s="178"/>
      <c r="Y76" s="185">
        <f t="shared" si="20"/>
        <v>0</v>
      </c>
      <c r="Z76" s="330">
        <f t="shared" si="21"/>
        <v>0</v>
      </c>
      <c r="AA76" s="338">
        <f t="shared" si="18"/>
        <v>0</v>
      </c>
    </row>
    <row r="77" spans="1:27" s="31" customFormat="1">
      <c r="A77" s="199" t="s">
        <v>433</v>
      </c>
      <c r="B77" s="176"/>
      <c r="C77" s="177"/>
      <c r="D77" s="177"/>
      <c r="E77" s="177"/>
      <c r="F77" s="293"/>
      <c r="G77" s="293"/>
      <c r="H77" s="293"/>
      <c r="I77" s="293"/>
      <c r="J77" s="293"/>
      <c r="K77" s="293"/>
      <c r="L77" s="293"/>
      <c r="M77" s="293"/>
      <c r="N77" s="293"/>
      <c r="O77" s="293"/>
      <c r="P77" s="293"/>
      <c r="Q77" s="293"/>
      <c r="R77" s="177"/>
      <c r="S77" s="177"/>
      <c r="T77" s="240"/>
      <c r="U77" s="318">
        <f t="shared" si="19"/>
        <v>0</v>
      </c>
      <c r="V77" s="204"/>
      <c r="W77" s="204"/>
      <c r="X77" s="178"/>
      <c r="Y77" s="318">
        <f t="shared" si="20"/>
        <v>0</v>
      </c>
      <c r="Z77" s="330">
        <f t="shared" si="21"/>
        <v>0</v>
      </c>
      <c r="AA77" s="338">
        <f t="shared" si="18"/>
        <v>0</v>
      </c>
    </row>
    <row r="78" spans="1:27" s="31" customFormat="1">
      <c r="A78" s="199" t="s">
        <v>434</v>
      </c>
      <c r="B78" s="176"/>
      <c r="C78" s="177"/>
      <c r="D78" s="177"/>
      <c r="E78" s="177"/>
      <c r="F78" s="293"/>
      <c r="G78" s="293"/>
      <c r="H78" s="293"/>
      <c r="I78" s="293"/>
      <c r="J78" s="293"/>
      <c r="K78" s="293"/>
      <c r="L78" s="293"/>
      <c r="M78" s="293"/>
      <c r="N78" s="293"/>
      <c r="O78" s="293"/>
      <c r="P78" s="293"/>
      <c r="Q78" s="293"/>
      <c r="R78" s="177"/>
      <c r="S78" s="177"/>
      <c r="T78" s="240"/>
      <c r="U78" s="318">
        <f t="shared" si="19"/>
        <v>0</v>
      </c>
      <c r="V78" s="204"/>
      <c r="W78" s="204"/>
      <c r="X78" s="178"/>
      <c r="Y78" s="318">
        <f t="shared" si="20"/>
        <v>0</v>
      </c>
      <c r="Z78" s="330">
        <f t="shared" si="21"/>
        <v>0</v>
      </c>
      <c r="AA78" s="338">
        <f t="shared" si="18"/>
        <v>0</v>
      </c>
    </row>
    <row r="79" spans="1:27" s="31" customFormat="1">
      <c r="A79" s="199" t="s">
        <v>435</v>
      </c>
      <c r="B79" s="176"/>
      <c r="C79" s="177"/>
      <c r="D79" s="177"/>
      <c r="E79" s="177"/>
      <c r="F79" s="293"/>
      <c r="G79" s="293"/>
      <c r="H79" s="293"/>
      <c r="I79" s="293"/>
      <c r="J79" s="293"/>
      <c r="K79" s="293"/>
      <c r="L79" s="293"/>
      <c r="M79" s="293"/>
      <c r="N79" s="293"/>
      <c r="O79" s="293"/>
      <c r="P79" s="293"/>
      <c r="Q79" s="293"/>
      <c r="R79" s="177"/>
      <c r="S79" s="177"/>
      <c r="T79" s="240"/>
      <c r="U79" s="318">
        <f t="shared" si="19"/>
        <v>0</v>
      </c>
      <c r="V79" s="204"/>
      <c r="W79" s="204"/>
      <c r="X79" s="178"/>
      <c r="Y79" s="318">
        <f t="shared" si="20"/>
        <v>0</v>
      </c>
      <c r="Z79" s="330">
        <f t="shared" si="21"/>
        <v>0</v>
      </c>
      <c r="AA79" s="338">
        <f t="shared" si="18"/>
        <v>0</v>
      </c>
    </row>
    <row r="80" spans="1:27" s="31" customFormat="1">
      <c r="A80" s="199" t="s">
        <v>436</v>
      </c>
      <c r="B80" s="176"/>
      <c r="C80" s="177"/>
      <c r="D80" s="177"/>
      <c r="E80" s="177"/>
      <c r="F80" s="293"/>
      <c r="G80" s="293"/>
      <c r="H80" s="293"/>
      <c r="I80" s="293"/>
      <c r="J80" s="293"/>
      <c r="K80" s="293"/>
      <c r="L80" s="293"/>
      <c r="M80" s="293"/>
      <c r="N80" s="293"/>
      <c r="O80" s="293"/>
      <c r="P80" s="293"/>
      <c r="Q80" s="293"/>
      <c r="R80" s="177"/>
      <c r="S80" s="177"/>
      <c r="T80" s="240"/>
      <c r="U80" s="318">
        <f t="shared" si="19"/>
        <v>0</v>
      </c>
      <c r="V80" s="204"/>
      <c r="W80" s="204"/>
      <c r="X80" s="178"/>
      <c r="Y80" s="318">
        <f t="shared" si="20"/>
        <v>0</v>
      </c>
      <c r="Z80" s="330">
        <f t="shared" si="21"/>
        <v>0</v>
      </c>
      <c r="AA80" s="338">
        <f t="shared" si="18"/>
        <v>0</v>
      </c>
    </row>
    <row r="81" spans="1:27" s="31" customFormat="1">
      <c r="A81" s="199" t="s">
        <v>437</v>
      </c>
      <c r="B81" s="176"/>
      <c r="C81" s="177"/>
      <c r="D81" s="177"/>
      <c r="E81" s="177"/>
      <c r="F81" s="293"/>
      <c r="G81" s="293"/>
      <c r="H81" s="293"/>
      <c r="I81" s="293"/>
      <c r="J81" s="293"/>
      <c r="K81" s="293"/>
      <c r="L81" s="293"/>
      <c r="M81" s="293"/>
      <c r="N81" s="293"/>
      <c r="O81" s="293"/>
      <c r="P81" s="293"/>
      <c r="Q81" s="293"/>
      <c r="R81" s="177"/>
      <c r="S81" s="177"/>
      <c r="T81" s="240"/>
      <c r="U81" s="318">
        <f t="shared" si="19"/>
        <v>0</v>
      </c>
      <c r="V81" s="204"/>
      <c r="W81" s="204"/>
      <c r="X81" s="178"/>
      <c r="Y81" s="318">
        <f t="shared" si="20"/>
        <v>0</v>
      </c>
      <c r="Z81" s="330">
        <f t="shared" si="21"/>
        <v>0</v>
      </c>
      <c r="AA81" s="338">
        <f t="shared" si="18"/>
        <v>0</v>
      </c>
    </row>
    <row r="82" spans="1:27" s="31" customFormat="1">
      <c r="A82" s="199" t="s">
        <v>473</v>
      </c>
      <c r="B82" s="176"/>
      <c r="C82" s="177"/>
      <c r="D82" s="177"/>
      <c r="E82" s="177"/>
      <c r="F82" s="293"/>
      <c r="G82" s="293"/>
      <c r="H82" s="293"/>
      <c r="I82" s="293"/>
      <c r="J82" s="293"/>
      <c r="K82" s="293"/>
      <c r="L82" s="293"/>
      <c r="M82" s="293"/>
      <c r="N82" s="293"/>
      <c r="O82" s="293"/>
      <c r="P82" s="293"/>
      <c r="Q82" s="293"/>
      <c r="R82" s="177"/>
      <c r="S82" s="177"/>
      <c r="T82" s="240"/>
      <c r="U82" s="318">
        <f t="shared" si="19"/>
        <v>0</v>
      </c>
      <c r="V82" s="204"/>
      <c r="W82" s="204"/>
      <c r="X82" s="178"/>
      <c r="Y82" s="318">
        <f t="shared" si="20"/>
        <v>0</v>
      </c>
      <c r="Z82" s="330">
        <f t="shared" si="21"/>
        <v>0</v>
      </c>
      <c r="AA82" s="338">
        <f t="shared" si="18"/>
        <v>0</v>
      </c>
    </row>
    <row r="83" spans="1:27" s="31" customFormat="1">
      <c r="A83" s="199" t="s">
        <v>474</v>
      </c>
      <c r="B83" s="176"/>
      <c r="C83" s="177"/>
      <c r="D83" s="177"/>
      <c r="E83" s="177"/>
      <c r="F83" s="293"/>
      <c r="G83" s="293"/>
      <c r="H83" s="293"/>
      <c r="I83" s="293"/>
      <c r="J83" s="293"/>
      <c r="K83" s="293"/>
      <c r="L83" s="293"/>
      <c r="M83" s="293"/>
      <c r="N83" s="293"/>
      <c r="O83" s="293"/>
      <c r="P83" s="293"/>
      <c r="Q83" s="293"/>
      <c r="R83" s="177"/>
      <c r="S83" s="177"/>
      <c r="T83" s="240"/>
      <c r="U83" s="318">
        <f t="shared" si="19"/>
        <v>0</v>
      </c>
      <c r="V83" s="204"/>
      <c r="W83" s="204"/>
      <c r="X83" s="178"/>
      <c r="Y83" s="318">
        <f t="shared" si="20"/>
        <v>0</v>
      </c>
      <c r="Z83" s="330">
        <f t="shared" si="21"/>
        <v>0</v>
      </c>
      <c r="AA83" s="338">
        <f t="shared" si="18"/>
        <v>0</v>
      </c>
    </row>
    <row r="84" spans="1:27" s="31" customFormat="1">
      <c r="A84" s="199" t="s">
        <v>475</v>
      </c>
      <c r="B84" s="176"/>
      <c r="C84" s="177"/>
      <c r="D84" s="177"/>
      <c r="E84" s="177"/>
      <c r="F84" s="293"/>
      <c r="G84" s="293"/>
      <c r="H84" s="293"/>
      <c r="I84" s="293"/>
      <c r="J84" s="293"/>
      <c r="K84" s="293"/>
      <c r="L84" s="293"/>
      <c r="M84" s="293"/>
      <c r="N84" s="293"/>
      <c r="O84" s="293"/>
      <c r="P84" s="293"/>
      <c r="Q84" s="293"/>
      <c r="R84" s="177"/>
      <c r="S84" s="177"/>
      <c r="T84" s="240"/>
      <c r="U84" s="318">
        <f t="shared" si="19"/>
        <v>0</v>
      </c>
      <c r="V84" s="204"/>
      <c r="W84" s="204"/>
      <c r="X84" s="178"/>
      <c r="Y84" s="318">
        <f t="shared" si="20"/>
        <v>0</v>
      </c>
      <c r="Z84" s="330">
        <f t="shared" si="21"/>
        <v>0</v>
      </c>
      <c r="AA84" s="338">
        <f t="shared" si="18"/>
        <v>0</v>
      </c>
    </row>
    <row r="85" spans="1:27" ht="42.75" customHeight="1" thickBot="1">
      <c r="A85" s="179" t="s">
        <v>262</v>
      </c>
      <c r="B85" s="1055" t="s">
        <v>268</v>
      </c>
      <c r="C85" s="1056"/>
      <c r="D85" s="1056"/>
      <c r="E85" s="1057"/>
      <c r="F85" s="1057"/>
      <c r="G85" s="180"/>
      <c r="H85" s="180"/>
      <c r="I85" s="181"/>
      <c r="J85" s="181"/>
      <c r="K85" s="181"/>
      <c r="L85" s="181"/>
      <c r="M85" s="181"/>
      <c r="N85" s="181"/>
      <c r="O85" s="181"/>
      <c r="P85" s="181"/>
      <c r="Q85" s="182"/>
      <c r="R85" s="183"/>
      <c r="S85" s="183"/>
      <c r="T85" s="184"/>
      <c r="U85" s="365">
        <v>0</v>
      </c>
      <c r="V85" s="1054"/>
      <c r="W85" s="1054"/>
      <c r="X85" s="1054"/>
      <c r="Y85" s="365">
        <v>0</v>
      </c>
      <c r="Z85" s="330">
        <f>Z6*AA85</f>
        <v>0</v>
      </c>
      <c r="AA85" s="365">
        <v>0</v>
      </c>
    </row>
    <row r="86" spans="1:27" ht="39" hidden="1" thickBot="1">
      <c r="A86" s="186" t="s">
        <v>264</v>
      </c>
      <c r="B86" s="187" t="s">
        <v>263</v>
      </c>
      <c r="C86" s="188" t="s">
        <v>248</v>
      </c>
      <c r="D86" s="188" t="s">
        <v>248</v>
      </c>
      <c r="E86" s="188" t="s">
        <v>176</v>
      </c>
      <c r="F86" s="189"/>
      <c r="G86" s="190"/>
      <c r="H86" s="189"/>
      <c r="I86" s="189"/>
      <c r="J86" s="191" t="s">
        <v>61</v>
      </c>
      <c r="K86" s="191" t="s">
        <v>61</v>
      </c>
      <c r="L86" s="191" t="s">
        <v>61</v>
      </c>
      <c r="M86" s="191" t="s">
        <v>61</v>
      </c>
      <c r="N86" s="191" t="s">
        <v>61</v>
      </c>
      <c r="O86" s="191" t="s">
        <v>61</v>
      </c>
      <c r="P86" s="191" t="s">
        <v>61</v>
      </c>
      <c r="Q86" s="192"/>
      <c r="R86" s="188" t="s">
        <v>36</v>
      </c>
      <c r="S86" s="193"/>
      <c r="T86" s="194"/>
      <c r="U86" s="219">
        <f>S86+T86</f>
        <v>0</v>
      </c>
      <c r="V86" s="194"/>
      <c r="W86" s="193"/>
      <c r="X86" s="194"/>
      <c r="Y86" s="194">
        <f>W86+X86</f>
        <v>0</v>
      </c>
      <c r="Z86" s="332"/>
      <c r="AA86" s="337">
        <f>U86+Y86</f>
        <v>0</v>
      </c>
    </row>
    <row r="87" spans="1:27" ht="27" hidden="1" customHeight="1">
      <c r="A87" s="186" t="s">
        <v>264</v>
      </c>
      <c r="B87" s="195" t="s">
        <v>263</v>
      </c>
      <c r="C87" s="196" t="s">
        <v>248</v>
      </c>
      <c r="D87" s="196" t="s">
        <v>248</v>
      </c>
      <c r="E87" s="196" t="s">
        <v>176</v>
      </c>
      <c r="F87" s="190"/>
      <c r="G87" s="190"/>
      <c r="H87" s="190"/>
      <c r="I87" s="190"/>
      <c r="J87" s="197" t="s">
        <v>61</v>
      </c>
      <c r="K87" s="197" t="s">
        <v>61</v>
      </c>
      <c r="L87" s="197" t="s">
        <v>61</v>
      </c>
      <c r="M87" s="197" t="s">
        <v>61</v>
      </c>
      <c r="N87" s="197" t="s">
        <v>61</v>
      </c>
      <c r="O87" s="197" t="s">
        <v>61</v>
      </c>
      <c r="P87" s="197" t="s">
        <v>61</v>
      </c>
      <c r="Q87" s="198"/>
      <c r="R87" s="196" t="s">
        <v>36</v>
      </c>
      <c r="S87" s="193"/>
      <c r="T87" s="194"/>
      <c r="U87" s="219">
        <f>S87+T87</f>
        <v>0</v>
      </c>
      <c r="V87" s="194"/>
      <c r="W87" s="193"/>
      <c r="X87" s="194"/>
      <c r="Y87" s="194">
        <f>W87+X87</f>
        <v>0</v>
      </c>
      <c r="Z87" s="332"/>
      <c r="AA87" s="220">
        <f>U87+Y87</f>
        <v>0</v>
      </c>
    </row>
    <row r="88" spans="1:27" ht="46.5" hidden="1" customHeight="1" thickBot="1">
      <c r="A88" s="209" t="s">
        <v>267</v>
      </c>
      <c r="B88" s="1058"/>
      <c r="C88" s="1059"/>
      <c r="D88" s="1059"/>
      <c r="E88" s="1059"/>
      <c r="F88" s="1059"/>
      <c r="G88" s="1059"/>
      <c r="H88" s="1059"/>
      <c r="I88" s="1059"/>
      <c r="J88" s="1059"/>
      <c r="K88" s="1059"/>
      <c r="L88" s="1059"/>
      <c r="M88" s="1059"/>
      <c r="N88" s="1059"/>
      <c r="O88" s="1059"/>
      <c r="P88" s="1059"/>
      <c r="Q88" s="1059"/>
      <c r="R88" s="1059"/>
      <c r="S88" s="1059"/>
      <c r="T88" s="1059"/>
      <c r="U88" s="1059"/>
      <c r="V88" s="1059"/>
      <c r="W88" s="1059"/>
      <c r="X88" s="1059"/>
      <c r="Y88" s="1059"/>
      <c r="Z88" s="1059"/>
      <c r="AA88" s="1060"/>
    </row>
    <row r="89" spans="1:27" ht="29.25" customHeight="1" thickBot="1">
      <c r="A89" s="1041" t="s">
        <v>370</v>
      </c>
      <c r="B89" s="1042"/>
      <c r="C89" s="1043"/>
      <c r="D89" s="1043"/>
      <c r="E89" s="1043"/>
      <c r="F89" s="1043"/>
      <c r="G89" s="1043"/>
      <c r="H89" s="1043"/>
      <c r="I89" s="1043"/>
      <c r="J89" s="1043"/>
      <c r="K89" s="1043"/>
      <c r="L89" s="1043"/>
      <c r="M89" s="1043"/>
      <c r="N89" s="1043"/>
      <c r="O89" s="1043"/>
      <c r="P89" s="1043"/>
      <c r="Q89" s="1043"/>
      <c r="R89" s="1043"/>
      <c r="S89" s="1043"/>
      <c r="T89" s="1043"/>
      <c r="U89" s="1043"/>
      <c r="V89" s="1043"/>
      <c r="W89" s="1043"/>
      <c r="X89" s="1043"/>
      <c r="Y89" s="1043"/>
      <c r="Z89" s="1043"/>
      <c r="AA89" s="1044"/>
    </row>
    <row r="90" spans="1:27" ht="15.75" thickBot="1">
      <c r="A90" s="1"/>
      <c r="B90" s="1"/>
      <c r="C90" s="1"/>
      <c r="D90" s="1"/>
      <c r="E90" s="1"/>
      <c r="F90" s="1"/>
      <c r="G90" s="1"/>
      <c r="H90" s="1"/>
      <c r="I90" s="1"/>
      <c r="J90" s="1"/>
      <c r="K90" s="1"/>
      <c r="L90" s="1"/>
      <c r="M90" s="1"/>
      <c r="N90" s="1"/>
      <c r="O90" s="1"/>
      <c r="P90" s="42"/>
      <c r="Q90" s="28"/>
      <c r="R90" s="28"/>
      <c r="S90" s="28"/>
      <c r="T90" s="1"/>
      <c r="U90" s="1"/>
      <c r="V90" s="1"/>
      <c r="W90" s="28"/>
      <c r="X90" s="1"/>
      <c r="Y90" s="1"/>
      <c r="Z90" s="1"/>
      <c r="AA90" s="1"/>
    </row>
    <row r="91" spans="1:27" ht="22.5" customHeight="1" thickBot="1">
      <c r="A91" s="1047" t="s">
        <v>116</v>
      </c>
      <c r="B91" s="1048"/>
      <c r="C91" s="263"/>
      <c r="D91" s="263"/>
      <c r="E91" s="1086" t="s">
        <v>438</v>
      </c>
      <c r="F91" s="1087"/>
      <c r="G91" s="1087"/>
      <c r="H91" s="1087"/>
      <c r="I91" s="1087"/>
      <c r="J91" s="1087"/>
      <c r="K91" s="1087"/>
      <c r="L91" s="1087"/>
      <c r="M91" s="1087"/>
      <c r="N91" s="1087"/>
      <c r="O91" s="1087"/>
      <c r="P91" s="1087"/>
      <c r="Q91" s="1087"/>
      <c r="R91" s="1087"/>
      <c r="S91" s="1087"/>
      <c r="T91" s="1087"/>
      <c r="U91" s="1088"/>
      <c r="V91" s="1088"/>
      <c r="W91" s="1088"/>
      <c r="X91" s="1088"/>
      <c r="Y91" s="1088"/>
      <c r="Z91" s="1088"/>
      <c r="AA91" s="1088"/>
    </row>
    <row r="92" spans="1:27" ht="30" hidden="1" customHeight="1">
      <c r="A92" s="1061" t="s">
        <v>186</v>
      </c>
      <c r="B92" s="1062"/>
      <c r="C92" s="1094" t="s">
        <v>247</v>
      </c>
      <c r="D92" s="1094"/>
      <c r="E92" s="1094"/>
      <c r="F92" s="1094"/>
      <c r="G92" s="1094"/>
      <c r="H92" s="1094"/>
      <c r="I92" s="1094"/>
      <c r="J92" s="1094"/>
      <c r="K92" s="1094"/>
      <c r="L92" s="1095"/>
      <c r="M92" s="47"/>
      <c r="N92" s="47"/>
      <c r="O92" s="47"/>
      <c r="P92" s="47"/>
      <c r="Q92" s="47"/>
      <c r="R92" s="28"/>
      <c r="S92" s="28"/>
      <c r="T92" s="49"/>
      <c r="U92" s="18"/>
      <c r="V92" s="18"/>
      <c r="W92" s="18"/>
      <c r="X92" s="18"/>
      <c r="Y92" s="18"/>
      <c r="Z92" s="18"/>
      <c r="AA92" s="18"/>
    </row>
    <row r="93" spans="1:27" ht="30" hidden="1" customHeight="1">
      <c r="A93" s="1045" t="s">
        <v>185</v>
      </c>
      <c r="B93" s="1046"/>
      <c r="C93" s="1052"/>
      <c r="D93" s="1052"/>
      <c r="E93" s="1052"/>
      <c r="F93" s="1052"/>
      <c r="G93" s="1052"/>
      <c r="H93" s="1052"/>
      <c r="I93" s="1052"/>
      <c r="J93" s="1052"/>
      <c r="K93" s="1052"/>
      <c r="L93" s="1053"/>
      <c r="M93" s="47"/>
      <c r="N93" s="47"/>
      <c r="O93" s="47"/>
      <c r="P93" s="47"/>
      <c r="Q93" s="47"/>
      <c r="R93" s="28"/>
      <c r="S93" s="28"/>
      <c r="T93" s="49"/>
      <c r="U93" s="18"/>
      <c r="V93" s="18"/>
      <c r="W93" s="18"/>
      <c r="X93" s="18"/>
      <c r="Y93" s="18"/>
      <c r="Z93" s="18"/>
      <c r="AA93" s="18"/>
    </row>
    <row r="94" spans="1:27" ht="30" hidden="1" customHeight="1">
      <c r="A94" s="1045" t="s">
        <v>184</v>
      </c>
      <c r="B94" s="1063"/>
      <c r="C94" s="1052"/>
      <c r="D94" s="1052"/>
      <c r="E94" s="1052"/>
      <c r="F94" s="1052"/>
      <c r="G94" s="1052"/>
      <c r="H94" s="1052"/>
      <c r="I94" s="1052"/>
      <c r="J94" s="1052"/>
      <c r="K94" s="1052"/>
      <c r="L94" s="1053"/>
      <c r="M94" s="47"/>
      <c r="N94" s="47"/>
      <c r="O94" s="47"/>
      <c r="P94" s="47"/>
      <c r="Q94" s="47"/>
      <c r="R94" s="28"/>
      <c r="S94" s="28"/>
      <c r="T94" s="49"/>
      <c r="U94" s="18"/>
      <c r="V94" s="18"/>
      <c r="W94" s="18"/>
      <c r="X94" s="18"/>
      <c r="Y94" s="18"/>
      <c r="Z94" s="18"/>
      <c r="AA94" s="18"/>
    </row>
    <row r="95" spans="1:27" ht="30" hidden="1" customHeight="1">
      <c r="A95" s="1045" t="s">
        <v>183</v>
      </c>
      <c r="B95" s="1063"/>
      <c r="C95" s="1052"/>
      <c r="D95" s="1052"/>
      <c r="E95" s="1052"/>
      <c r="F95" s="1052"/>
      <c r="G95" s="1052"/>
      <c r="H95" s="1052"/>
      <c r="I95" s="1052"/>
      <c r="J95" s="1052"/>
      <c r="K95" s="1052"/>
      <c r="L95" s="1053"/>
      <c r="M95" s="47"/>
      <c r="N95" s="47"/>
      <c r="O95" s="47"/>
      <c r="P95" s="47"/>
      <c r="Q95" s="47"/>
      <c r="R95" s="28"/>
      <c r="S95" s="28"/>
      <c r="T95" s="49"/>
      <c r="U95" s="18"/>
      <c r="V95" s="18"/>
      <c r="W95" s="18"/>
      <c r="X95" s="18"/>
      <c r="Y95" s="18"/>
      <c r="Z95" s="18"/>
      <c r="AA95" s="18"/>
    </row>
    <row r="96" spans="1:27" ht="30" hidden="1" customHeight="1">
      <c r="A96" s="1064" t="s">
        <v>182</v>
      </c>
      <c r="B96" s="1065"/>
      <c r="C96" s="1052"/>
      <c r="D96" s="1052"/>
      <c r="E96" s="1052"/>
      <c r="F96" s="1052"/>
      <c r="G96" s="1052"/>
      <c r="H96" s="1052"/>
      <c r="I96" s="1052"/>
      <c r="J96" s="1052"/>
      <c r="K96" s="1052"/>
      <c r="L96" s="1053"/>
      <c r="M96" s="47"/>
      <c r="N96" s="47"/>
      <c r="O96" s="47"/>
      <c r="P96" s="47"/>
      <c r="Q96" s="47"/>
      <c r="R96" s="28"/>
      <c r="S96" s="28"/>
      <c r="T96" s="49"/>
      <c r="U96" s="18"/>
      <c r="V96" s="18"/>
      <c r="W96" s="18"/>
      <c r="X96" s="18"/>
      <c r="Y96" s="18"/>
      <c r="Z96" s="18"/>
      <c r="AA96" s="18"/>
    </row>
    <row r="97" spans="1:27" ht="30" hidden="1" customHeight="1">
      <c r="A97" s="1045" t="s">
        <v>181</v>
      </c>
      <c r="B97" s="1063"/>
      <c r="C97" s="1052"/>
      <c r="D97" s="1052"/>
      <c r="E97" s="1052"/>
      <c r="F97" s="1052"/>
      <c r="G97" s="1052"/>
      <c r="H97" s="1052"/>
      <c r="I97" s="1052"/>
      <c r="J97" s="1052"/>
      <c r="K97" s="1052"/>
      <c r="L97" s="1053"/>
      <c r="M97" s="47"/>
      <c r="N97" s="47"/>
      <c r="O97" s="47"/>
      <c r="P97" s="47"/>
      <c r="Q97" s="47"/>
      <c r="R97" s="28"/>
      <c r="S97" s="28"/>
      <c r="T97" s="49"/>
      <c r="U97" s="18"/>
      <c r="V97" s="18"/>
      <c r="W97" s="18"/>
      <c r="X97" s="18"/>
      <c r="Y97" s="18"/>
      <c r="Z97" s="18"/>
      <c r="AA97" s="18"/>
    </row>
    <row r="98" spans="1:27" ht="30" hidden="1" customHeight="1">
      <c r="A98" s="1091" t="s">
        <v>180</v>
      </c>
      <c r="B98" s="1063"/>
      <c r="C98" s="1052"/>
      <c r="D98" s="1052"/>
      <c r="E98" s="1052"/>
      <c r="F98" s="1052"/>
      <c r="G98" s="1052"/>
      <c r="H98" s="1052"/>
      <c r="I98" s="1052"/>
      <c r="J98" s="1052"/>
      <c r="K98" s="1052"/>
      <c r="L98" s="1053"/>
      <c r="M98" s="47"/>
      <c r="N98" s="47"/>
      <c r="O98" s="47"/>
      <c r="P98" s="47"/>
      <c r="Q98" s="47"/>
      <c r="R98" s="28"/>
      <c r="S98" s="28"/>
      <c r="T98" s="49"/>
      <c r="U98" s="18"/>
      <c r="V98" s="18"/>
      <c r="W98" s="18"/>
      <c r="X98" s="18"/>
      <c r="Y98" s="18"/>
      <c r="Z98" s="18"/>
      <c r="AA98" s="18"/>
    </row>
    <row r="99" spans="1:27" ht="30" hidden="1" customHeight="1">
      <c r="A99" s="1091" t="s">
        <v>179</v>
      </c>
      <c r="B99" s="1063"/>
      <c r="C99" s="1052"/>
      <c r="D99" s="1052"/>
      <c r="E99" s="1052"/>
      <c r="F99" s="1052"/>
      <c r="G99" s="1052"/>
      <c r="H99" s="1052"/>
      <c r="I99" s="1052"/>
      <c r="J99" s="1052"/>
      <c r="K99" s="1052"/>
      <c r="L99" s="1053"/>
      <c r="M99" s="47"/>
      <c r="N99" s="47"/>
      <c r="O99" s="47"/>
      <c r="P99" s="47"/>
      <c r="Q99" s="47"/>
      <c r="R99" s="28"/>
      <c r="S99" s="28"/>
      <c r="T99" s="49"/>
      <c r="U99" s="18"/>
      <c r="V99" s="18"/>
      <c r="W99" s="18"/>
      <c r="X99" s="18"/>
      <c r="Y99" s="18"/>
      <c r="Z99" s="18"/>
      <c r="AA99" s="18"/>
    </row>
    <row r="100" spans="1:27" ht="30" hidden="1" customHeight="1" thickBot="1">
      <c r="A100" s="1092" t="s">
        <v>178</v>
      </c>
      <c r="B100" s="1093"/>
      <c r="C100" s="1089"/>
      <c r="D100" s="1089"/>
      <c r="E100" s="1089"/>
      <c r="F100" s="1089"/>
      <c r="G100" s="1089"/>
      <c r="H100" s="1089"/>
      <c r="I100" s="1089"/>
      <c r="J100" s="1089"/>
      <c r="K100" s="1089"/>
      <c r="L100" s="1090"/>
      <c r="M100" s="47"/>
      <c r="N100" s="47"/>
      <c r="O100" s="47"/>
      <c r="P100" s="47"/>
      <c r="Q100" s="47"/>
      <c r="R100" s="1"/>
      <c r="S100" s="1"/>
      <c r="T100" s="49"/>
      <c r="U100" s="18"/>
      <c r="V100" s="18"/>
      <c r="W100" s="18"/>
      <c r="X100" s="18"/>
      <c r="Y100" s="18"/>
      <c r="Z100" s="18"/>
      <c r="AA100" s="18"/>
    </row>
    <row r="101" spans="1:27" ht="32.25" customHeight="1" thickBot="1">
      <c r="A101" s="1039" t="s">
        <v>445</v>
      </c>
      <c r="B101" s="1040"/>
      <c r="C101" s="289"/>
      <c r="D101" s="289"/>
      <c r="E101" s="1038"/>
      <c r="F101" s="1038"/>
      <c r="G101" s="1038"/>
      <c r="H101" s="1038"/>
      <c r="I101" s="1038"/>
      <c r="J101" s="1038"/>
      <c r="K101" s="1038"/>
      <c r="L101" s="1038"/>
      <c r="M101" s="1038"/>
      <c r="N101" s="1038"/>
      <c r="O101" s="1038"/>
      <c r="P101" s="1038"/>
      <c r="Q101" s="1038"/>
      <c r="R101" s="1038"/>
      <c r="S101" s="1038"/>
      <c r="T101" s="1038"/>
      <c r="U101" s="1038"/>
      <c r="V101" s="1038"/>
      <c r="W101" s="1038"/>
      <c r="X101" s="1038"/>
      <c r="Y101" s="1038"/>
      <c r="Z101" s="1038"/>
      <c r="AA101" s="1038"/>
    </row>
    <row r="102" spans="1:27" ht="32.25" customHeight="1" thickBot="1">
      <c r="A102" s="1036" t="s">
        <v>446</v>
      </c>
      <c r="B102" s="1037"/>
      <c r="C102" s="289"/>
      <c r="D102" s="289"/>
      <c r="E102" s="1038"/>
      <c r="F102" s="1038"/>
      <c r="G102" s="1038"/>
      <c r="H102" s="1038"/>
      <c r="I102" s="1038"/>
      <c r="J102" s="1038"/>
      <c r="K102" s="1038"/>
      <c r="L102" s="1038"/>
      <c r="M102" s="1038"/>
      <c r="N102" s="1038"/>
      <c r="O102" s="1038"/>
      <c r="P102" s="1038"/>
      <c r="Q102" s="1038"/>
      <c r="R102" s="1038"/>
      <c r="S102" s="1038"/>
      <c r="T102" s="1038"/>
      <c r="U102" s="1038"/>
      <c r="V102" s="1038"/>
      <c r="W102" s="1038"/>
      <c r="X102" s="1038"/>
      <c r="Y102" s="1038"/>
      <c r="Z102" s="1038"/>
      <c r="AA102" s="1038"/>
    </row>
    <row r="103" spans="1:27" ht="182.25" customHeight="1" thickBot="1">
      <c r="A103" s="1039" t="s">
        <v>447</v>
      </c>
      <c r="B103" s="1040"/>
      <c r="C103" s="289"/>
      <c r="D103" s="289"/>
      <c r="E103" s="1038"/>
      <c r="F103" s="1038"/>
      <c r="G103" s="1038"/>
      <c r="H103" s="1038"/>
      <c r="I103" s="1038"/>
      <c r="J103" s="1038"/>
      <c r="K103" s="1038"/>
      <c r="L103" s="1038"/>
      <c r="M103" s="1038"/>
      <c r="N103" s="1038"/>
      <c r="O103" s="1038"/>
      <c r="P103" s="1038"/>
      <c r="Q103" s="1038"/>
      <c r="R103" s="1038"/>
      <c r="S103" s="1038"/>
      <c r="T103" s="1038"/>
      <c r="U103" s="1038"/>
      <c r="V103" s="1038"/>
      <c r="W103" s="1038"/>
      <c r="X103" s="1038"/>
      <c r="Y103" s="1038"/>
      <c r="Z103" s="1038"/>
      <c r="AA103" s="1038"/>
    </row>
    <row r="104" spans="1:27" s="31" customFormat="1" ht="64.5" customHeight="1" thickBot="1">
      <c r="A104" s="1039" t="s">
        <v>490</v>
      </c>
      <c r="B104" s="1040"/>
      <c r="C104" s="289"/>
      <c r="D104" s="289"/>
      <c r="E104" s="1038"/>
      <c r="F104" s="1038"/>
      <c r="G104" s="1038"/>
      <c r="H104" s="1038"/>
      <c r="I104" s="1038"/>
      <c r="J104" s="1038"/>
      <c r="K104" s="1038"/>
      <c r="L104" s="1038"/>
      <c r="M104" s="1038"/>
      <c r="N104" s="1038"/>
      <c r="O104" s="1038"/>
      <c r="P104" s="1038"/>
      <c r="Q104" s="1038"/>
      <c r="R104" s="1038"/>
      <c r="S104" s="1038"/>
      <c r="T104" s="1038"/>
      <c r="U104" s="1038"/>
      <c r="V104" s="1038"/>
      <c r="W104" s="1038"/>
      <c r="X104" s="1038"/>
      <c r="Y104" s="1038"/>
      <c r="Z104" s="1038"/>
      <c r="AA104" s="1038"/>
    </row>
    <row r="105" spans="1:27" ht="124.5" customHeight="1" thickBot="1">
      <c r="A105" s="1039" t="s">
        <v>493</v>
      </c>
      <c r="B105" s="1040"/>
      <c r="E105" s="1038"/>
      <c r="F105" s="1038"/>
      <c r="G105" s="1038"/>
      <c r="H105" s="1038"/>
      <c r="I105" s="1038"/>
      <c r="J105" s="1038"/>
      <c r="K105" s="1038"/>
      <c r="L105" s="1038"/>
      <c r="M105" s="1038"/>
      <c r="N105" s="1038"/>
      <c r="O105" s="1038"/>
      <c r="P105" s="1038"/>
      <c r="Q105" s="1038"/>
      <c r="R105" s="1038"/>
      <c r="S105" s="1038"/>
      <c r="T105" s="1038"/>
      <c r="U105" s="1038"/>
      <c r="V105" s="1038"/>
      <c r="W105" s="1038"/>
      <c r="X105" s="1038"/>
      <c r="Y105" s="1038"/>
      <c r="Z105" s="1038"/>
      <c r="AA105" s="1038"/>
    </row>
    <row r="106" spans="1:27" ht="104.25" customHeight="1" thickBot="1">
      <c r="A106" s="1039" t="s">
        <v>494</v>
      </c>
      <c r="B106" s="1040"/>
      <c r="E106" s="1038"/>
      <c r="F106" s="1038"/>
      <c r="G106" s="1038"/>
      <c r="H106" s="1038"/>
      <c r="I106" s="1038"/>
      <c r="J106" s="1038"/>
      <c r="K106" s="1038"/>
      <c r="L106" s="1038"/>
      <c r="M106" s="1038"/>
      <c r="N106" s="1038"/>
      <c r="O106" s="1038"/>
      <c r="P106" s="1038"/>
      <c r="Q106" s="1038"/>
      <c r="R106" s="1038"/>
      <c r="S106" s="1038"/>
      <c r="T106" s="1038"/>
      <c r="U106" s="1038"/>
      <c r="V106" s="1038"/>
      <c r="W106" s="1038"/>
      <c r="X106" s="1038"/>
      <c r="Y106" s="1038"/>
      <c r="Z106" s="1038"/>
      <c r="AA106" s="1038"/>
    </row>
    <row r="107" spans="1:27" ht="161.25" customHeight="1" thickBot="1">
      <c r="A107" s="1036" t="s">
        <v>495</v>
      </c>
      <c r="B107" s="1037"/>
      <c r="E107" s="1038"/>
      <c r="F107" s="1038"/>
      <c r="G107" s="1038"/>
      <c r="H107" s="1038"/>
      <c r="I107" s="1038"/>
      <c r="J107" s="1038"/>
      <c r="K107" s="1038"/>
      <c r="L107" s="1038"/>
      <c r="M107" s="1038"/>
      <c r="N107" s="1038"/>
      <c r="O107" s="1038"/>
      <c r="P107" s="1038"/>
      <c r="Q107" s="1038"/>
      <c r="R107" s="1038"/>
      <c r="S107" s="1038"/>
      <c r="T107" s="1038"/>
      <c r="U107" s="1038"/>
      <c r="V107" s="1038"/>
      <c r="W107" s="1038"/>
      <c r="X107" s="1038"/>
      <c r="Y107" s="1038"/>
      <c r="Z107" s="1038"/>
      <c r="AA107" s="1038"/>
    </row>
    <row r="108" spans="1:27" ht="81" customHeight="1" thickBot="1">
      <c r="A108" s="1036" t="s">
        <v>496</v>
      </c>
      <c r="B108" s="1037"/>
      <c r="E108" s="1038"/>
      <c r="F108" s="1038"/>
      <c r="G108" s="1038"/>
      <c r="H108" s="1038"/>
      <c r="I108" s="1038"/>
      <c r="J108" s="1038"/>
      <c r="K108" s="1038"/>
      <c r="L108" s="1038"/>
      <c r="M108" s="1038"/>
      <c r="N108" s="1038"/>
      <c r="O108" s="1038"/>
      <c r="P108" s="1038"/>
      <c r="Q108" s="1038"/>
      <c r="R108" s="1038"/>
      <c r="S108" s="1038"/>
      <c r="T108" s="1038"/>
      <c r="U108" s="1038"/>
      <c r="V108" s="1038"/>
      <c r="W108" s="1038"/>
      <c r="X108" s="1038"/>
      <c r="Y108" s="1038"/>
      <c r="Z108" s="1038"/>
      <c r="AA108" s="1038"/>
    </row>
    <row r="109" spans="1:27" ht="63" customHeight="1" thickBot="1">
      <c r="A109" s="1036" t="s">
        <v>497</v>
      </c>
      <c r="B109" s="1037"/>
      <c r="E109" s="1038"/>
      <c r="F109" s="1038"/>
      <c r="G109" s="1038"/>
      <c r="H109" s="1038"/>
      <c r="I109" s="1038"/>
      <c r="J109" s="1038"/>
      <c r="K109" s="1038"/>
      <c r="L109" s="1038"/>
      <c r="M109" s="1038"/>
      <c r="N109" s="1038"/>
      <c r="O109" s="1038"/>
      <c r="P109" s="1038"/>
      <c r="Q109" s="1038"/>
      <c r="R109" s="1038"/>
      <c r="S109" s="1038"/>
      <c r="T109" s="1038"/>
      <c r="U109" s="1038"/>
      <c r="V109" s="1038"/>
      <c r="W109" s="1038"/>
      <c r="X109" s="1038"/>
      <c r="Y109" s="1038"/>
      <c r="Z109" s="1038"/>
      <c r="AA109" s="1038"/>
    </row>
    <row r="110" spans="1:27" s="31" customFormat="1" ht="60.75" customHeight="1" thickBot="1">
      <c r="A110" s="1036" t="s">
        <v>491</v>
      </c>
      <c r="B110" s="1037"/>
      <c r="E110" s="1038"/>
      <c r="F110" s="1038"/>
      <c r="G110" s="1038"/>
      <c r="H110" s="1038"/>
      <c r="I110" s="1038"/>
      <c r="J110" s="1038"/>
      <c r="K110" s="1038"/>
      <c r="L110" s="1038"/>
      <c r="M110" s="1038"/>
      <c r="N110" s="1038"/>
      <c r="O110" s="1038"/>
      <c r="P110" s="1038"/>
      <c r="Q110" s="1038"/>
      <c r="R110" s="1038"/>
      <c r="S110" s="1038"/>
      <c r="T110" s="1038"/>
      <c r="U110" s="1038"/>
      <c r="V110" s="1038"/>
      <c r="W110" s="1038"/>
      <c r="X110" s="1038"/>
      <c r="Y110" s="1038"/>
      <c r="Z110" s="1038"/>
      <c r="AA110" s="1038"/>
    </row>
    <row r="111" spans="1:27" ht="109.5" customHeight="1" thickBot="1">
      <c r="A111" s="1036" t="s">
        <v>498</v>
      </c>
      <c r="B111" s="1037"/>
      <c r="E111" s="1038"/>
      <c r="F111" s="1038"/>
      <c r="G111" s="1038"/>
      <c r="H111" s="1038"/>
      <c r="I111" s="1038"/>
      <c r="J111" s="1038"/>
      <c r="K111" s="1038"/>
      <c r="L111" s="1038"/>
      <c r="M111" s="1038"/>
      <c r="N111" s="1038"/>
      <c r="O111" s="1038"/>
      <c r="P111" s="1038"/>
      <c r="Q111" s="1038"/>
      <c r="R111" s="1038"/>
      <c r="S111" s="1038"/>
      <c r="T111" s="1038"/>
      <c r="U111" s="1038"/>
      <c r="V111" s="1038"/>
      <c r="W111" s="1038"/>
      <c r="X111" s="1038"/>
      <c r="Y111" s="1038"/>
      <c r="Z111" s="1038"/>
      <c r="AA111" s="1038"/>
    </row>
    <row r="112" spans="1:27" ht="15.75" thickBot="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10.25" customHeight="1" thickBot="1">
      <c r="A113" s="1036" t="s">
        <v>492</v>
      </c>
      <c r="B113" s="1037"/>
      <c r="C113" s="31"/>
      <c r="D113" s="31"/>
      <c r="E113" s="1038"/>
      <c r="F113" s="1038"/>
      <c r="G113" s="1038"/>
      <c r="H113" s="1038"/>
      <c r="I113" s="1038"/>
      <c r="J113" s="1038"/>
      <c r="K113" s="1038"/>
      <c r="L113" s="1038"/>
      <c r="M113" s="1038"/>
      <c r="N113" s="1038"/>
      <c r="O113" s="1038"/>
      <c r="P113" s="1038"/>
      <c r="Q113" s="1038"/>
      <c r="R113" s="1038"/>
      <c r="S113" s="1038"/>
      <c r="T113" s="1038"/>
      <c r="U113" s="1038"/>
      <c r="V113" s="1038"/>
      <c r="W113" s="1038"/>
      <c r="X113" s="1038"/>
      <c r="Y113" s="1038"/>
      <c r="Z113" s="1038"/>
      <c r="AA113" s="1038"/>
    </row>
    <row r="114" spans="1:27" ht="132" customHeight="1" thickBot="1">
      <c r="A114" s="1036" t="s">
        <v>500</v>
      </c>
      <c r="B114" s="1037"/>
      <c r="C114" s="31"/>
      <c r="D114" s="31"/>
      <c r="E114" s="1038"/>
      <c r="F114" s="1038"/>
      <c r="G114" s="1038"/>
      <c r="H114" s="1038"/>
      <c r="I114" s="1038"/>
      <c r="J114" s="1038"/>
      <c r="K114" s="1038"/>
      <c r="L114" s="1038"/>
      <c r="M114" s="1038"/>
      <c r="N114" s="1038"/>
      <c r="O114" s="1038"/>
      <c r="P114" s="1038"/>
      <c r="Q114" s="1038"/>
      <c r="R114" s="1038"/>
      <c r="S114" s="1038"/>
      <c r="T114" s="1038"/>
      <c r="U114" s="1038"/>
      <c r="V114" s="1038"/>
      <c r="W114" s="1038"/>
      <c r="X114" s="1038"/>
      <c r="Y114" s="1038"/>
      <c r="Z114" s="1038"/>
      <c r="AA114" s="1038"/>
    </row>
  </sheetData>
  <sheetProtection formatRows="0"/>
  <mergeCells count="79">
    <mergeCell ref="C98:L98"/>
    <mergeCell ref="A98:B98"/>
    <mergeCell ref="C92:L92"/>
    <mergeCell ref="E111:AA111"/>
    <mergeCell ref="A109:B109"/>
    <mergeCell ref="A111:B111"/>
    <mergeCell ref="E105:AA105"/>
    <mergeCell ref="E106:AA106"/>
    <mergeCell ref="E107:AA107"/>
    <mergeCell ref="E108:AA108"/>
    <mergeCell ref="E109:AA109"/>
    <mergeCell ref="A105:B105"/>
    <mergeCell ref="A106:B106"/>
    <mergeCell ref="A107:B107"/>
    <mergeCell ref="A108:B108"/>
    <mergeCell ref="C94:L94"/>
    <mergeCell ref="B7:T7"/>
    <mergeCell ref="B20:T20"/>
    <mergeCell ref="B33:T33"/>
    <mergeCell ref="A103:B103"/>
    <mergeCell ref="E103:AA103"/>
    <mergeCell ref="A101:B101"/>
    <mergeCell ref="E91:AA91"/>
    <mergeCell ref="E101:AA101"/>
    <mergeCell ref="A102:B102"/>
    <mergeCell ref="E102:AA102"/>
    <mergeCell ref="C100:L100"/>
    <mergeCell ref="A99:B99"/>
    <mergeCell ref="A100:B100"/>
    <mergeCell ref="A97:B97"/>
    <mergeCell ref="C99:L99"/>
    <mergeCell ref="C97:L97"/>
    <mergeCell ref="A4:B4"/>
    <mergeCell ref="AA2:AA3"/>
    <mergeCell ref="K2:K3"/>
    <mergeCell ref="L2:L3"/>
    <mergeCell ref="N2:N3"/>
    <mergeCell ref="O2:O3"/>
    <mergeCell ref="P2:P3"/>
    <mergeCell ref="A1:AA1"/>
    <mergeCell ref="A2:B3"/>
    <mergeCell ref="C2:C3"/>
    <mergeCell ref="D2:D3"/>
    <mergeCell ref="E2:E3"/>
    <mergeCell ref="F2:F3"/>
    <mergeCell ref="G2:G3"/>
    <mergeCell ref="H2:H3"/>
    <mergeCell ref="I2:I3"/>
    <mergeCell ref="J2:J3"/>
    <mergeCell ref="S2:U2"/>
    <mergeCell ref="V2:V3"/>
    <mergeCell ref="Q2:Q3"/>
    <mergeCell ref="R2:R3"/>
    <mergeCell ref="M2:M3"/>
    <mergeCell ref="W2:Y2"/>
    <mergeCell ref="C95:L95"/>
    <mergeCell ref="C96:L96"/>
    <mergeCell ref="A92:B92"/>
    <mergeCell ref="A94:B94"/>
    <mergeCell ref="A96:B96"/>
    <mergeCell ref="A95:B95"/>
    <mergeCell ref="A89:AA89"/>
    <mergeCell ref="A93:B93"/>
    <mergeCell ref="A91:B91"/>
    <mergeCell ref="B46:T46"/>
    <mergeCell ref="B59:T59"/>
    <mergeCell ref="B72:T72"/>
    <mergeCell ref="C93:L93"/>
    <mergeCell ref="V85:X85"/>
    <mergeCell ref="B85:F85"/>
    <mergeCell ref="B88:AA88"/>
    <mergeCell ref="A114:B114"/>
    <mergeCell ref="E114:AA114"/>
    <mergeCell ref="A104:B104"/>
    <mergeCell ref="E104:AA104"/>
    <mergeCell ref="A110:B110"/>
    <mergeCell ref="E110:AA110"/>
    <mergeCell ref="A113:B113"/>
    <mergeCell ref="E113:AA113"/>
  </mergeCells>
  <dataValidations count="4">
    <dataValidation type="list" allowBlank="1" showInputMessage="1" showErrorMessage="1" sqref="E86:E87 E60:E71 E8:E19 E21:E32 E34:E45 E47:E58 E73:E84">
      <formula1>vat</formula1>
    </dataValidation>
    <dataValidation type="list" allowBlank="1" showInputMessage="1" showErrorMessage="1" sqref="D86:D87 D60:D71 D8:D19 D21:D32 D34:D45 D47:D58 D73:D84">
      <formula1>symbol.partnera</formula1>
    </dataValidation>
    <dataValidation type="list" allowBlank="1" showInputMessage="1" showErrorMessage="1" sqref="C86:C87 C8:C19 C21:C32 C34:C45 C47:C58 C60:C71 C73:C84">
      <formula1>kat.koszt</formula1>
    </dataValidation>
    <dataValidation type="list" allowBlank="1" showInputMessage="1" showErrorMessage="1" sqref="F8:Q19 F21:Q32 F34:Q45 F47:Q58 F60:Q71 F73:Q84">
      <formula1>Arkusz1!$A$1:$A$3</formula1>
    </dataValidation>
  </dataValidations>
  <printOptions horizontalCentered="1"/>
  <pageMargins left="0.19685039370078741" right="0.19685039370078741" top="0.74803149606299213" bottom="0.74803149606299213" header="0.11811023622047245" footer="0.11811023622047245"/>
  <pageSetup paperSize="9" scale="72" fitToHeight="3" orientation="landscape" r:id="rId1"/>
  <headerFooter>
    <oddHeader>&amp;C&amp;"-,Pogrubiony"Wniosek o dofinansowanie projektu
Budżet szczegółowy</oddHeader>
    <oddFooter>Strona &amp;P z &amp;N</oddFooter>
  </headerFooter>
  <legacyDrawing r:id="rId2"/>
</worksheet>
</file>

<file path=xl/worksheets/sheet8.xml><?xml version="1.0" encoding="utf-8"?>
<worksheet xmlns="http://schemas.openxmlformats.org/spreadsheetml/2006/main" xmlns:r="http://schemas.openxmlformats.org/officeDocument/2006/relationships">
  <dimension ref="A1:Q48"/>
  <sheetViews>
    <sheetView workbookViewId="0">
      <selection activeCell="M4" sqref="M4"/>
    </sheetView>
  </sheetViews>
  <sheetFormatPr defaultRowHeight="15"/>
  <cols>
    <col min="1" max="1" width="9.85546875" bestFit="1" customWidth="1"/>
    <col min="7" max="7" width="11.5703125" customWidth="1"/>
    <col min="17" max="17" width="24.7109375" customWidth="1"/>
  </cols>
  <sheetData>
    <row r="1" spans="1:17" ht="15" customHeight="1" thickBot="1">
      <c r="A1" s="31" t="s">
        <v>359</v>
      </c>
    </row>
    <row r="2" spans="1:17" ht="15" customHeight="1" thickBot="1">
      <c r="A2" s="31" t="s">
        <v>360</v>
      </c>
      <c r="H2" s="74"/>
      <c r="P2" s="1096" t="s">
        <v>40</v>
      </c>
      <c r="Q2" s="1097"/>
    </row>
    <row r="3" spans="1:17" ht="15" customHeight="1">
      <c r="A3" s="31" t="s">
        <v>361</v>
      </c>
      <c r="P3" s="63"/>
      <c r="Q3" s="62" t="s">
        <v>131</v>
      </c>
    </row>
    <row r="4" spans="1:17" s="31" customFormat="1" ht="15" customHeight="1">
      <c r="A4" s="31" t="s">
        <v>362</v>
      </c>
      <c r="P4" s="63"/>
      <c r="Q4" s="62"/>
    </row>
    <row r="5" spans="1:17" ht="15" customHeight="1">
      <c r="A5" s="65" t="s">
        <v>363</v>
      </c>
      <c r="P5" s="61"/>
      <c r="Q5" s="60" t="s">
        <v>132</v>
      </c>
    </row>
    <row r="6" spans="1:17" ht="15" customHeight="1" thickBot="1">
      <c r="P6" s="59"/>
      <c r="Q6" s="58" t="s">
        <v>34</v>
      </c>
    </row>
    <row r="7" spans="1:17" ht="15" customHeight="1">
      <c r="A7" s="31"/>
    </row>
    <row r="8" spans="1:17">
      <c r="A8" s="31"/>
    </row>
    <row r="10" spans="1:17">
      <c r="A10" s="31" t="s">
        <v>302</v>
      </c>
    </row>
    <row r="11" spans="1:17" s="31" customFormat="1">
      <c r="A11" s="31" t="s">
        <v>303</v>
      </c>
    </row>
    <row r="12" spans="1:17" s="31" customFormat="1">
      <c r="A12" s="31" t="s">
        <v>304</v>
      </c>
      <c r="H12" s="31" t="s">
        <v>15</v>
      </c>
    </row>
    <row r="13" spans="1:17" s="31" customFormat="1">
      <c r="A13" s="31" t="s">
        <v>305</v>
      </c>
    </row>
    <row r="14" spans="1:17" s="31" customFormat="1">
      <c r="A14" s="31" t="s">
        <v>371</v>
      </c>
    </row>
    <row r="15" spans="1:17">
      <c r="A15" s="31" t="s">
        <v>376</v>
      </c>
    </row>
    <row r="18" spans="1:12" s="31" customFormat="1">
      <c r="A18" s="31" t="s">
        <v>302</v>
      </c>
    </row>
    <row r="19" spans="1:12">
      <c r="A19" s="31" t="s">
        <v>303</v>
      </c>
    </row>
    <row r="20" spans="1:12" s="31" customFormat="1">
      <c r="A20" s="31" t="s">
        <v>304</v>
      </c>
    </row>
    <row r="21" spans="1:12">
      <c r="A21" s="31" t="s">
        <v>305</v>
      </c>
    </row>
    <row r="22" spans="1:12">
      <c r="A22" s="31" t="s">
        <v>371</v>
      </c>
    </row>
    <row r="23" spans="1:12">
      <c r="A23" s="31" t="s">
        <v>377</v>
      </c>
    </row>
    <row r="26" spans="1:12" s="27" customFormat="1">
      <c r="A26" s="27" t="s">
        <v>249</v>
      </c>
      <c r="F26" s="27" t="s">
        <v>250</v>
      </c>
      <c r="H26" s="27" t="s">
        <v>251</v>
      </c>
      <c r="L26" s="27" t="s">
        <v>251</v>
      </c>
    </row>
    <row r="27" spans="1:12">
      <c r="A27" s="31" t="s">
        <v>291</v>
      </c>
      <c r="F27" s="31" t="s">
        <v>248</v>
      </c>
      <c r="H27" s="31" t="s">
        <v>60</v>
      </c>
      <c r="L27" s="31" t="s">
        <v>60</v>
      </c>
    </row>
    <row r="28" spans="1:12">
      <c r="A28" s="31" t="s">
        <v>287</v>
      </c>
      <c r="F28" s="31" t="s">
        <v>276</v>
      </c>
      <c r="H28" s="31" t="s">
        <v>176</v>
      </c>
      <c r="J28" s="68"/>
      <c r="L28" s="31" t="s">
        <v>176</v>
      </c>
    </row>
    <row r="29" spans="1:12">
      <c r="A29" s="31" t="s">
        <v>288</v>
      </c>
      <c r="F29" s="31"/>
      <c r="H29" s="31" t="s">
        <v>252</v>
      </c>
      <c r="J29" s="68"/>
      <c r="L29" s="31" t="s">
        <v>261</v>
      </c>
    </row>
    <row r="30" spans="1:12">
      <c r="A30" s="31" t="s">
        <v>289</v>
      </c>
      <c r="J30" s="68"/>
    </row>
    <row r="31" spans="1:12" s="31" customFormat="1">
      <c r="J31" s="68"/>
    </row>
    <row r="32" spans="1:12" s="31" customFormat="1">
      <c r="J32" s="68"/>
    </row>
    <row r="33" spans="1:1">
      <c r="A33" s="27" t="s">
        <v>277</v>
      </c>
    </row>
    <row r="34" spans="1:1">
      <c r="A34" s="31" t="s">
        <v>279</v>
      </c>
    </row>
    <row r="35" spans="1:1">
      <c r="A35" s="31" t="s">
        <v>280</v>
      </c>
    </row>
    <row r="36" spans="1:1">
      <c r="A36" s="31" t="s">
        <v>281</v>
      </c>
    </row>
    <row r="37" spans="1:1">
      <c r="A37" s="31" t="s">
        <v>282</v>
      </c>
    </row>
    <row r="38" spans="1:1">
      <c r="A38" s="31" t="s">
        <v>283</v>
      </c>
    </row>
    <row r="39" spans="1:1">
      <c r="A39" s="31" t="s">
        <v>284</v>
      </c>
    </row>
    <row r="40" spans="1:1">
      <c r="A40" s="31" t="s">
        <v>285</v>
      </c>
    </row>
    <row r="41" spans="1:1">
      <c r="A41" s="31" t="s">
        <v>286</v>
      </c>
    </row>
    <row r="43" spans="1:1" s="27" customFormat="1">
      <c r="A43" s="27" t="s">
        <v>278</v>
      </c>
    </row>
    <row r="44" spans="1:1">
      <c r="A44">
        <f>'III część WND'!C15</f>
        <v>0</v>
      </c>
    </row>
    <row r="45" spans="1:1">
      <c r="A45" s="31">
        <f>'III część WND'!C16</f>
        <v>0</v>
      </c>
    </row>
    <row r="46" spans="1:1">
      <c r="A46" s="31">
        <f>'III część WND'!C22</f>
        <v>0</v>
      </c>
    </row>
    <row r="47" spans="1:1">
      <c r="A47" s="31" t="str">
        <f>'III część WND'!B26</f>
        <v>1.</v>
      </c>
    </row>
    <row r="48" spans="1:1">
      <c r="A48" s="31" t="str">
        <f>'III część WND'!B27</f>
        <v>2.</v>
      </c>
    </row>
  </sheetData>
  <mergeCells count="1">
    <mergeCell ref="P2:Q2"/>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sheetPr>
    <pageSetUpPr fitToPage="1"/>
  </sheetPr>
  <dimension ref="A1:L54"/>
  <sheetViews>
    <sheetView zoomScaleNormal="100" zoomScaleSheetLayoutView="85" workbookViewId="0">
      <selection activeCell="A2" sqref="A2:L21"/>
    </sheetView>
  </sheetViews>
  <sheetFormatPr defaultRowHeight="15"/>
  <cols>
    <col min="1" max="1" width="9.140625" style="31"/>
  </cols>
  <sheetData>
    <row r="1" spans="1:12" ht="30" customHeight="1">
      <c r="A1" s="1139" t="s">
        <v>357</v>
      </c>
      <c r="B1" s="1140"/>
      <c r="C1" s="1140"/>
      <c r="D1" s="1140"/>
      <c r="E1" s="1140"/>
      <c r="F1" s="1140"/>
      <c r="G1" s="1140"/>
      <c r="H1" s="1140"/>
      <c r="I1" s="1140"/>
      <c r="J1" s="1140"/>
      <c r="K1" s="1140"/>
      <c r="L1" s="1141"/>
    </row>
    <row r="2" spans="1:12" ht="20.100000000000001" customHeight="1">
      <c r="A2" s="697" t="s">
        <v>501</v>
      </c>
      <c r="B2" s="1142"/>
      <c r="C2" s="1142"/>
      <c r="D2" s="1142"/>
      <c r="E2" s="1142"/>
      <c r="F2" s="1142"/>
      <c r="G2" s="1142"/>
      <c r="H2" s="1142"/>
      <c r="I2" s="1142"/>
      <c r="J2" s="1142"/>
      <c r="K2" s="1142"/>
      <c r="L2" s="1143"/>
    </row>
    <row r="3" spans="1:12" ht="20.100000000000001" customHeight="1">
      <c r="A3" s="697"/>
      <c r="B3" s="1142"/>
      <c r="C3" s="1142"/>
      <c r="D3" s="1142"/>
      <c r="E3" s="1142"/>
      <c r="F3" s="1142"/>
      <c r="G3" s="1142"/>
      <c r="H3" s="1142"/>
      <c r="I3" s="1142"/>
      <c r="J3" s="1142"/>
      <c r="K3" s="1142"/>
      <c r="L3" s="1143"/>
    </row>
    <row r="4" spans="1:12" ht="20.100000000000001" customHeight="1">
      <c r="A4" s="697"/>
      <c r="B4" s="1142"/>
      <c r="C4" s="1142"/>
      <c r="D4" s="1142"/>
      <c r="E4" s="1142"/>
      <c r="F4" s="1142"/>
      <c r="G4" s="1142"/>
      <c r="H4" s="1142"/>
      <c r="I4" s="1142"/>
      <c r="J4" s="1142"/>
      <c r="K4" s="1142"/>
      <c r="L4" s="1143"/>
    </row>
    <row r="5" spans="1:12" ht="20.100000000000001" customHeight="1">
      <c r="A5" s="697"/>
      <c r="B5" s="1142"/>
      <c r="C5" s="1142"/>
      <c r="D5" s="1142"/>
      <c r="E5" s="1142"/>
      <c r="F5" s="1142"/>
      <c r="G5" s="1142"/>
      <c r="H5" s="1142"/>
      <c r="I5" s="1142"/>
      <c r="J5" s="1142"/>
      <c r="K5" s="1142"/>
      <c r="L5" s="1143"/>
    </row>
    <row r="6" spans="1:12" ht="20.100000000000001" customHeight="1">
      <c r="A6" s="697"/>
      <c r="B6" s="1142"/>
      <c r="C6" s="1142"/>
      <c r="D6" s="1142"/>
      <c r="E6" s="1142"/>
      <c r="F6" s="1142"/>
      <c r="G6" s="1142"/>
      <c r="H6" s="1142"/>
      <c r="I6" s="1142"/>
      <c r="J6" s="1142"/>
      <c r="K6" s="1142"/>
      <c r="L6" s="1143"/>
    </row>
    <row r="7" spans="1:12" ht="20.100000000000001" customHeight="1">
      <c r="A7" s="697"/>
      <c r="B7" s="1142"/>
      <c r="C7" s="1142"/>
      <c r="D7" s="1142"/>
      <c r="E7" s="1142"/>
      <c r="F7" s="1142"/>
      <c r="G7" s="1142"/>
      <c r="H7" s="1142"/>
      <c r="I7" s="1142"/>
      <c r="J7" s="1142"/>
      <c r="K7" s="1142"/>
      <c r="L7" s="1143"/>
    </row>
    <row r="8" spans="1:12" ht="20.100000000000001" customHeight="1">
      <c r="A8" s="697"/>
      <c r="B8" s="1142"/>
      <c r="C8" s="1142"/>
      <c r="D8" s="1142"/>
      <c r="E8" s="1142"/>
      <c r="F8" s="1142"/>
      <c r="G8" s="1142"/>
      <c r="H8" s="1142"/>
      <c r="I8" s="1142"/>
      <c r="J8" s="1142"/>
      <c r="K8" s="1142"/>
      <c r="L8" s="1143"/>
    </row>
    <row r="9" spans="1:12" ht="20.100000000000001" customHeight="1">
      <c r="A9" s="697"/>
      <c r="B9" s="1142"/>
      <c r="C9" s="1142"/>
      <c r="D9" s="1142"/>
      <c r="E9" s="1142"/>
      <c r="F9" s="1142"/>
      <c r="G9" s="1142"/>
      <c r="H9" s="1142"/>
      <c r="I9" s="1142"/>
      <c r="J9" s="1142"/>
      <c r="K9" s="1142"/>
      <c r="L9" s="1143"/>
    </row>
    <row r="10" spans="1:12" ht="20.100000000000001" customHeight="1">
      <c r="A10" s="697"/>
      <c r="B10" s="1142"/>
      <c r="C10" s="1142"/>
      <c r="D10" s="1142"/>
      <c r="E10" s="1142"/>
      <c r="F10" s="1142"/>
      <c r="G10" s="1142"/>
      <c r="H10" s="1142"/>
      <c r="I10" s="1142"/>
      <c r="J10" s="1142"/>
      <c r="K10" s="1142"/>
      <c r="L10" s="1143"/>
    </row>
    <row r="11" spans="1:12" ht="20.100000000000001" customHeight="1">
      <c r="A11" s="697"/>
      <c r="B11" s="1142"/>
      <c r="C11" s="1142"/>
      <c r="D11" s="1142"/>
      <c r="E11" s="1142"/>
      <c r="F11" s="1142"/>
      <c r="G11" s="1142"/>
      <c r="H11" s="1142"/>
      <c r="I11" s="1142"/>
      <c r="J11" s="1142"/>
      <c r="K11" s="1142"/>
      <c r="L11" s="1143"/>
    </row>
    <row r="12" spans="1:12" ht="20.100000000000001" customHeight="1">
      <c r="A12" s="697"/>
      <c r="B12" s="1142"/>
      <c r="C12" s="1142"/>
      <c r="D12" s="1142"/>
      <c r="E12" s="1142"/>
      <c r="F12" s="1142"/>
      <c r="G12" s="1142"/>
      <c r="H12" s="1142"/>
      <c r="I12" s="1142"/>
      <c r="J12" s="1142"/>
      <c r="K12" s="1142"/>
      <c r="L12" s="1143"/>
    </row>
    <row r="13" spans="1:12" ht="20.100000000000001" customHeight="1">
      <c r="A13" s="697"/>
      <c r="B13" s="1142"/>
      <c r="C13" s="1142"/>
      <c r="D13" s="1142"/>
      <c r="E13" s="1142"/>
      <c r="F13" s="1142"/>
      <c r="G13" s="1142"/>
      <c r="H13" s="1142"/>
      <c r="I13" s="1142"/>
      <c r="J13" s="1142"/>
      <c r="K13" s="1142"/>
      <c r="L13" s="1143"/>
    </row>
    <row r="14" spans="1:12" ht="20.100000000000001" customHeight="1">
      <c r="A14" s="697"/>
      <c r="B14" s="1142"/>
      <c r="C14" s="1142"/>
      <c r="D14" s="1142"/>
      <c r="E14" s="1142"/>
      <c r="F14" s="1142"/>
      <c r="G14" s="1142"/>
      <c r="H14" s="1142"/>
      <c r="I14" s="1142"/>
      <c r="J14" s="1142"/>
      <c r="K14" s="1142"/>
      <c r="L14" s="1143"/>
    </row>
    <row r="15" spans="1:12" ht="20.100000000000001" customHeight="1">
      <c r="A15" s="697"/>
      <c r="B15" s="1142"/>
      <c r="C15" s="1142"/>
      <c r="D15" s="1142"/>
      <c r="E15" s="1142"/>
      <c r="F15" s="1142"/>
      <c r="G15" s="1142"/>
      <c r="H15" s="1142"/>
      <c r="I15" s="1142"/>
      <c r="J15" s="1142"/>
      <c r="K15" s="1142"/>
      <c r="L15" s="1143"/>
    </row>
    <row r="16" spans="1:12" ht="20.100000000000001" customHeight="1">
      <c r="A16" s="697"/>
      <c r="B16" s="1142"/>
      <c r="C16" s="1142"/>
      <c r="D16" s="1142"/>
      <c r="E16" s="1142"/>
      <c r="F16" s="1142"/>
      <c r="G16" s="1142"/>
      <c r="H16" s="1142"/>
      <c r="I16" s="1142"/>
      <c r="J16" s="1142"/>
      <c r="K16" s="1142"/>
      <c r="L16" s="1143"/>
    </row>
    <row r="17" spans="1:12" ht="20.100000000000001" customHeight="1">
      <c r="A17" s="697"/>
      <c r="B17" s="1142"/>
      <c r="C17" s="1142"/>
      <c r="D17" s="1142"/>
      <c r="E17" s="1142"/>
      <c r="F17" s="1142"/>
      <c r="G17" s="1142"/>
      <c r="H17" s="1142"/>
      <c r="I17" s="1142"/>
      <c r="J17" s="1142"/>
      <c r="K17" s="1142"/>
      <c r="L17" s="1143"/>
    </row>
    <row r="18" spans="1:12" ht="20.100000000000001" customHeight="1">
      <c r="A18" s="697"/>
      <c r="B18" s="1142"/>
      <c r="C18" s="1142"/>
      <c r="D18" s="1142"/>
      <c r="E18" s="1142"/>
      <c r="F18" s="1142"/>
      <c r="G18" s="1142"/>
      <c r="H18" s="1142"/>
      <c r="I18" s="1142"/>
      <c r="J18" s="1142"/>
      <c r="K18" s="1142"/>
      <c r="L18" s="1143"/>
    </row>
    <row r="19" spans="1:12" ht="20.100000000000001" customHeight="1">
      <c r="A19" s="697"/>
      <c r="B19" s="1142"/>
      <c r="C19" s="1142"/>
      <c r="D19" s="1142"/>
      <c r="E19" s="1142"/>
      <c r="F19" s="1142"/>
      <c r="G19" s="1142"/>
      <c r="H19" s="1142"/>
      <c r="I19" s="1142"/>
      <c r="J19" s="1142"/>
      <c r="K19" s="1142"/>
      <c r="L19" s="1143"/>
    </row>
    <row r="20" spans="1:12" ht="20.100000000000001" customHeight="1">
      <c r="A20" s="697"/>
      <c r="B20" s="1142"/>
      <c r="C20" s="1142"/>
      <c r="D20" s="1142"/>
      <c r="E20" s="1142"/>
      <c r="F20" s="1142"/>
      <c r="G20" s="1142"/>
      <c r="H20" s="1142"/>
      <c r="I20" s="1142"/>
      <c r="J20" s="1142"/>
      <c r="K20" s="1142"/>
      <c r="L20" s="1143"/>
    </row>
    <row r="21" spans="1:12" ht="23.25" customHeight="1">
      <c r="A21" s="697"/>
      <c r="B21" s="1142"/>
      <c r="C21" s="1142"/>
      <c r="D21" s="1142"/>
      <c r="E21" s="1142"/>
      <c r="F21" s="1142"/>
      <c r="G21" s="1142"/>
      <c r="H21" s="1142"/>
      <c r="I21" s="1142"/>
      <c r="J21" s="1142"/>
      <c r="K21" s="1142"/>
      <c r="L21" s="1143"/>
    </row>
    <row r="22" spans="1:12" ht="15" customHeight="1" thickBot="1">
      <c r="A22" s="1144" t="s">
        <v>344</v>
      </c>
      <c r="B22" s="1145"/>
      <c r="C22" s="1145"/>
      <c r="D22" s="1145"/>
      <c r="E22" s="1145"/>
      <c r="F22" s="1145"/>
      <c r="G22" s="1145"/>
      <c r="H22" s="1145"/>
      <c r="I22" s="1145"/>
      <c r="J22" s="1145"/>
      <c r="K22" s="1145"/>
      <c r="L22" s="1146"/>
    </row>
    <row r="23" spans="1:12">
      <c r="A23" s="1099"/>
      <c r="B23" s="1099"/>
      <c r="C23" s="1099"/>
      <c r="D23" s="1099"/>
      <c r="E23" s="1099"/>
      <c r="F23" s="1099"/>
      <c r="G23" s="1099"/>
      <c r="H23" s="1099"/>
      <c r="I23" s="1099"/>
      <c r="J23" s="1099"/>
      <c r="K23" s="1099"/>
      <c r="L23" s="1099"/>
    </row>
    <row r="24" spans="1:12" ht="15.75" thickBot="1">
      <c r="A24" s="1098"/>
      <c r="B24" s="1098"/>
      <c r="C24" s="1098"/>
      <c r="D24" s="1098"/>
      <c r="E24" s="1098"/>
      <c r="F24" s="1098"/>
      <c r="G24" s="1098"/>
      <c r="H24" s="1098"/>
      <c r="I24" s="1098"/>
      <c r="J24" s="1098"/>
      <c r="K24" s="1098"/>
      <c r="L24" s="1098"/>
    </row>
    <row r="25" spans="1:12" ht="19.5" customHeight="1">
      <c r="A25" s="1148" t="s">
        <v>350</v>
      </c>
      <c r="B25" s="1149"/>
      <c r="C25" s="1149"/>
      <c r="D25" s="1150"/>
      <c r="E25" s="1150"/>
      <c r="F25" s="1150"/>
      <c r="G25" s="1150"/>
      <c r="H25" s="1150"/>
      <c r="I25" s="1150"/>
      <c r="J25" s="1150"/>
      <c r="K25" s="1150"/>
      <c r="L25" s="1151"/>
    </row>
    <row r="26" spans="1:12" ht="30" customHeight="1">
      <c r="A26" s="1106" t="s">
        <v>351</v>
      </c>
      <c r="B26" s="1107"/>
      <c r="C26" s="1107"/>
      <c r="D26" s="1107"/>
      <c r="E26" s="1107"/>
      <c r="F26" s="1107"/>
      <c r="G26" s="1107"/>
      <c r="H26" s="1107"/>
      <c r="I26" s="1107"/>
      <c r="J26" s="1107"/>
      <c r="K26" s="1107"/>
      <c r="L26" s="1108"/>
    </row>
    <row r="27" spans="1:12" ht="30" customHeight="1">
      <c r="A27" s="1109"/>
      <c r="B27" s="1110"/>
      <c r="C27" s="1110"/>
      <c r="D27" s="1110"/>
      <c r="E27" s="1110"/>
      <c r="F27" s="1110"/>
      <c r="G27" s="1110"/>
      <c r="H27" s="1110"/>
      <c r="I27" s="1110"/>
      <c r="J27" s="1110"/>
      <c r="K27" s="1110"/>
      <c r="L27" s="1111"/>
    </row>
    <row r="28" spans="1:12" ht="30" customHeight="1">
      <c r="A28" s="1109"/>
      <c r="B28" s="1110"/>
      <c r="C28" s="1110"/>
      <c r="D28" s="1110"/>
      <c r="E28" s="1110"/>
      <c r="F28" s="1110"/>
      <c r="G28" s="1110"/>
      <c r="H28" s="1110"/>
      <c r="I28" s="1110"/>
      <c r="J28" s="1110"/>
      <c r="K28" s="1110"/>
      <c r="L28" s="1111"/>
    </row>
    <row r="29" spans="1:12" ht="30" customHeight="1" thickBot="1">
      <c r="A29" s="1112"/>
      <c r="B29" s="1113"/>
      <c r="C29" s="1113"/>
      <c r="D29" s="1113"/>
      <c r="E29" s="1113"/>
      <c r="F29" s="1113"/>
      <c r="G29" s="1113"/>
      <c r="H29" s="1113"/>
      <c r="I29" s="1113"/>
      <c r="J29" s="1113"/>
      <c r="K29" s="1113"/>
      <c r="L29" s="1114"/>
    </row>
    <row r="30" spans="1:12" ht="15" customHeight="1">
      <c r="A30" s="1100" t="s">
        <v>345</v>
      </c>
      <c r="B30" s="1101"/>
      <c r="C30" s="1101"/>
      <c r="D30" s="1101"/>
      <c r="E30" s="1101"/>
      <c r="F30" s="1101"/>
      <c r="G30" s="1101"/>
      <c r="H30" s="1101"/>
      <c r="I30" s="1101"/>
      <c r="J30" s="1101"/>
      <c r="K30" s="1101"/>
      <c r="L30" s="1102"/>
    </row>
    <row r="31" spans="1:12" ht="30.75" customHeight="1" thickBot="1">
      <c r="A31" s="1103"/>
      <c r="B31" s="1104"/>
      <c r="C31" s="1104"/>
      <c r="D31" s="1104"/>
      <c r="E31" s="1104"/>
      <c r="F31" s="1104"/>
      <c r="G31" s="1104"/>
      <c r="H31" s="1104"/>
      <c r="I31" s="1104"/>
      <c r="J31" s="1104"/>
      <c r="K31" s="1104"/>
      <c r="L31" s="1105"/>
    </row>
    <row r="32" spans="1:12">
      <c r="A32" s="1147"/>
      <c r="B32" s="1147"/>
      <c r="C32" s="1147"/>
      <c r="D32" s="1147"/>
      <c r="E32" s="1147"/>
      <c r="F32" s="1147"/>
      <c r="G32" s="1147"/>
      <c r="H32" s="1147"/>
      <c r="I32" s="1147"/>
      <c r="J32" s="1147"/>
      <c r="K32" s="1147"/>
      <c r="L32" s="1147"/>
    </row>
    <row r="33" spans="1:12" s="31" customFormat="1" ht="15.75" thickBot="1">
      <c r="A33" s="1098"/>
      <c r="B33" s="1098"/>
      <c r="C33" s="1098"/>
      <c r="D33" s="1098"/>
      <c r="E33" s="1098"/>
      <c r="F33" s="1098"/>
      <c r="G33" s="1098"/>
      <c r="H33" s="1098"/>
      <c r="I33" s="1098"/>
      <c r="J33" s="1098"/>
      <c r="K33" s="1098"/>
      <c r="L33" s="1098"/>
    </row>
    <row r="34" spans="1:12" s="31" customFormat="1">
      <c r="A34" s="1115" t="s">
        <v>346</v>
      </c>
      <c r="B34" s="1116"/>
      <c r="C34" s="1116"/>
      <c r="D34" s="1116"/>
      <c r="E34" s="1116"/>
      <c r="F34" s="1116"/>
      <c r="G34" s="1116"/>
      <c r="H34" s="1116"/>
      <c r="I34" s="1116"/>
      <c r="J34" s="1116"/>
      <c r="K34" s="1116"/>
      <c r="L34" s="1117"/>
    </row>
    <row r="35" spans="1:12" s="31" customFormat="1" ht="69.95" customHeight="1">
      <c r="A35" s="697" t="s">
        <v>349</v>
      </c>
      <c r="B35" s="1118"/>
      <c r="C35" s="1118"/>
      <c r="D35" s="1118"/>
      <c r="E35" s="1118"/>
      <c r="F35" s="1118"/>
      <c r="G35" s="1118"/>
      <c r="H35" s="1118"/>
      <c r="I35" s="1118"/>
      <c r="J35" s="1118"/>
      <c r="K35" s="1118"/>
      <c r="L35" s="1119"/>
    </row>
    <row r="36" spans="1:12" s="31" customFormat="1" ht="15" customHeight="1">
      <c r="A36" s="1120" t="s">
        <v>347</v>
      </c>
      <c r="B36" s="1121"/>
      <c r="C36" s="1121"/>
      <c r="D36" s="1122"/>
      <c r="E36" s="1122"/>
      <c r="F36" s="1122"/>
      <c r="G36" s="1122"/>
      <c r="H36" s="1122"/>
      <c r="I36" s="1122"/>
      <c r="J36" s="1122"/>
      <c r="K36" s="1122"/>
      <c r="L36" s="1123"/>
    </row>
    <row r="37" spans="1:12" ht="18" customHeight="1">
      <c r="A37" s="1130" t="s">
        <v>348</v>
      </c>
      <c r="B37" s="1131"/>
      <c r="C37" s="1131"/>
      <c r="D37" s="1131"/>
      <c r="E37" s="1131"/>
      <c r="F37" s="1131"/>
      <c r="G37" s="1131"/>
      <c r="H37" s="1131"/>
      <c r="I37" s="1131"/>
      <c r="J37" s="1131"/>
      <c r="K37" s="1131"/>
      <c r="L37" s="1132"/>
    </row>
    <row r="38" spans="1:12" ht="6.75" customHeight="1">
      <c r="A38" s="1133"/>
      <c r="B38" s="1134"/>
      <c r="C38" s="1134"/>
      <c r="D38" s="1134"/>
      <c r="E38" s="1134"/>
      <c r="F38" s="1134"/>
      <c r="G38" s="1134"/>
      <c r="H38" s="1134"/>
      <c r="I38" s="1134"/>
      <c r="J38" s="1134"/>
      <c r="K38" s="1134"/>
      <c r="L38" s="1135"/>
    </row>
    <row r="39" spans="1:12" ht="8.25" customHeight="1">
      <c r="A39" s="1133"/>
      <c r="B39" s="1134"/>
      <c r="C39" s="1134"/>
      <c r="D39" s="1134"/>
      <c r="E39" s="1134"/>
      <c r="F39" s="1134"/>
      <c r="G39" s="1134"/>
      <c r="H39" s="1134"/>
      <c r="I39" s="1134"/>
      <c r="J39" s="1134"/>
      <c r="K39" s="1134"/>
      <c r="L39" s="1135"/>
    </row>
    <row r="40" spans="1:12" ht="6.75" customHeight="1">
      <c r="A40" s="1133"/>
      <c r="B40" s="1134"/>
      <c r="C40" s="1134"/>
      <c r="D40" s="1134"/>
      <c r="E40" s="1134"/>
      <c r="F40" s="1134"/>
      <c r="G40" s="1134"/>
      <c r="H40" s="1134"/>
      <c r="I40" s="1134"/>
      <c r="J40" s="1134"/>
      <c r="K40" s="1134"/>
      <c r="L40" s="1135"/>
    </row>
    <row r="41" spans="1:12" ht="6.75" customHeight="1">
      <c r="A41" s="1133"/>
      <c r="B41" s="1134"/>
      <c r="C41" s="1134"/>
      <c r="D41" s="1134"/>
      <c r="E41" s="1134"/>
      <c r="F41" s="1134"/>
      <c r="G41" s="1134"/>
      <c r="H41" s="1134"/>
      <c r="I41" s="1134"/>
      <c r="J41" s="1134"/>
      <c r="K41" s="1134"/>
      <c r="L41" s="1135"/>
    </row>
    <row r="42" spans="1:12" ht="8.25" customHeight="1">
      <c r="A42" s="1133"/>
      <c r="B42" s="1134"/>
      <c r="C42" s="1134"/>
      <c r="D42" s="1134"/>
      <c r="E42" s="1134"/>
      <c r="F42" s="1134"/>
      <c r="G42" s="1134"/>
      <c r="H42" s="1134"/>
      <c r="I42" s="1134"/>
      <c r="J42" s="1134"/>
      <c r="K42" s="1134"/>
      <c r="L42" s="1135"/>
    </row>
    <row r="43" spans="1:12" ht="8.25" customHeight="1">
      <c r="A43" s="1133"/>
      <c r="B43" s="1134"/>
      <c r="C43" s="1134"/>
      <c r="D43" s="1134"/>
      <c r="E43" s="1134"/>
      <c r="F43" s="1134"/>
      <c r="G43" s="1134"/>
      <c r="H43" s="1134"/>
      <c r="I43" s="1134"/>
      <c r="J43" s="1134"/>
      <c r="K43" s="1134"/>
      <c r="L43" s="1135"/>
    </row>
    <row r="44" spans="1:12" ht="9" customHeight="1">
      <c r="A44" s="1133"/>
      <c r="B44" s="1134"/>
      <c r="C44" s="1134"/>
      <c r="D44" s="1134"/>
      <c r="E44" s="1134"/>
      <c r="F44" s="1134"/>
      <c r="G44" s="1134"/>
      <c r="H44" s="1134"/>
      <c r="I44" s="1134"/>
      <c r="J44" s="1134"/>
      <c r="K44" s="1134"/>
      <c r="L44" s="1135"/>
    </row>
    <row r="45" spans="1:12" ht="8.25" customHeight="1">
      <c r="A45" s="1133"/>
      <c r="B45" s="1134"/>
      <c r="C45" s="1134"/>
      <c r="D45" s="1134"/>
      <c r="E45" s="1134"/>
      <c r="F45" s="1134"/>
      <c r="G45" s="1134"/>
      <c r="H45" s="1134"/>
      <c r="I45" s="1134"/>
      <c r="J45" s="1134"/>
      <c r="K45" s="1134"/>
      <c r="L45" s="1135"/>
    </row>
    <row r="46" spans="1:12" ht="10.5" customHeight="1" thickBot="1">
      <c r="A46" s="1133"/>
      <c r="B46" s="1134"/>
      <c r="C46" s="1134"/>
      <c r="D46" s="1134"/>
      <c r="E46" s="1134"/>
      <c r="F46" s="1134"/>
      <c r="G46" s="1134"/>
      <c r="H46" s="1134"/>
      <c r="I46" s="1134"/>
      <c r="J46" s="1134"/>
      <c r="K46" s="1134"/>
      <c r="L46" s="1135"/>
    </row>
    <row r="47" spans="1:12" ht="15.75" hidden="1" thickBot="1">
      <c r="A47" s="1136"/>
      <c r="B47" s="1137"/>
      <c r="C47" s="1137"/>
      <c r="D47" s="1137"/>
      <c r="E47" s="1137"/>
      <c r="F47" s="1137"/>
      <c r="G47" s="1137"/>
      <c r="H47" s="1137"/>
      <c r="I47" s="1137"/>
      <c r="J47" s="1137"/>
      <c r="K47" s="1137"/>
      <c r="L47" s="1138"/>
    </row>
    <row r="48" spans="1:12" ht="20.100000000000001" customHeight="1">
      <c r="A48" s="1124" t="s">
        <v>345</v>
      </c>
      <c r="B48" s="1125"/>
      <c r="C48" s="1125"/>
      <c r="D48" s="1125"/>
      <c r="E48" s="1125"/>
      <c r="F48" s="1125"/>
      <c r="G48" s="1125"/>
      <c r="H48" s="1125"/>
      <c r="I48" s="1125"/>
      <c r="J48" s="1125"/>
      <c r="K48" s="1125"/>
      <c r="L48" s="1126"/>
    </row>
    <row r="49" spans="1:12" ht="28.5" customHeight="1" thickBot="1">
      <c r="A49" s="1127"/>
      <c r="B49" s="1128"/>
      <c r="C49" s="1128"/>
      <c r="D49" s="1128"/>
      <c r="E49" s="1128"/>
      <c r="F49" s="1128"/>
      <c r="G49" s="1128"/>
      <c r="H49" s="1128"/>
      <c r="I49" s="1128"/>
      <c r="J49" s="1128"/>
      <c r="K49" s="1128"/>
      <c r="L49" s="1129"/>
    </row>
    <row r="50" spans="1:12">
      <c r="A50" s="1099"/>
      <c r="B50" s="1099"/>
      <c r="C50" s="1099"/>
      <c r="D50" s="1099"/>
      <c r="E50" s="1099"/>
      <c r="F50" s="1099"/>
      <c r="G50" s="1099"/>
      <c r="H50" s="1099"/>
      <c r="I50" s="1099"/>
      <c r="J50" s="1099"/>
      <c r="K50" s="1099"/>
      <c r="L50" s="1099"/>
    </row>
    <row r="53" spans="1:12">
      <c r="C53" s="71"/>
    </row>
    <row r="54" spans="1:12">
      <c r="D54" s="116"/>
    </row>
  </sheetData>
  <sheetProtection password="EDF0" sheet="1" objects="1" scenarios="1" formatRows="0"/>
  <mergeCells count="17">
    <mergeCell ref="A23:L24"/>
    <mergeCell ref="A1:L1"/>
    <mergeCell ref="A2:L21"/>
    <mergeCell ref="A22:L22"/>
    <mergeCell ref="A32:L32"/>
    <mergeCell ref="A25:C25"/>
    <mergeCell ref="D25:L25"/>
    <mergeCell ref="A33:L33"/>
    <mergeCell ref="A50:L50"/>
    <mergeCell ref="A30:L31"/>
    <mergeCell ref="A26:L29"/>
    <mergeCell ref="A34:L34"/>
    <mergeCell ref="A35:L35"/>
    <mergeCell ref="A36:C36"/>
    <mergeCell ref="D36:L36"/>
    <mergeCell ref="A48:L49"/>
    <mergeCell ref="A37:L47"/>
  </mergeCells>
  <pageMargins left="0.6692913385826772" right="0.70866141732283472" top="0.74803149606299213" bottom="0.74803149606299213" header="0.31496062992125984" footer="0.31496062992125984"/>
  <pageSetup paperSize="9" scale="79" orientation="portrait" r:id="rId1"/>
  <headerFooter>
    <oddHeader>&amp;C&amp;"-,Pogrubiony"Wniosek o dofinansowanie projektu
Oświadczenia</oddHeader>
    <oddFoote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17</vt:i4>
      </vt:variant>
    </vt:vector>
  </HeadingPairs>
  <TitlesOfParts>
    <vt:vector size="27" baseType="lpstr">
      <vt:lpstr>Strona Tytułowa</vt:lpstr>
      <vt:lpstr>I część WND</vt:lpstr>
      <vt:lpstr>II część WND</vt:lpstr>
      <vt:lpstr>III część WND</vt:lpstr>
      <vt:lpstr>Zadania</vt:lpstr>
      <vt:lpstr>Budżet</vt:lpstr>
      <vt:lpstr>Budżet szczegółowy</vt:lpstr>
      <vt:lpstr> słowniki do zakł. C</vt:lpstr>
      <vt:lpstr>Oświadczenia</vt:lpstr>
      <vt:lpstr>Arkusz1</vt:lpstr>
      <vt:lpstr>Oświadczenia!_ftnref1</vt:lpstr>
      <vt:lpstr>budzet</vt:lpstr>
      <vt:lpstr>cel.i.produkt</vt:lpstr>
      <vt:lpstr>kat.koszt</vt:lpstr>
      <vt:lpstr>lista.zad1</vt:lpstr>
      <vt:lpstr>Budżet!Obszar_wydruku</vt:lpstr>
      <vt:lpstr>'I część WND'!Obszar_wydruku</vt:lpstr>
      <vt:lpstr>'II część WND'!Obszar_wydruku</vt:lpstr>
      <vt:lpstr>'III część WND'!Obszar_wydruku</vt:lpstr>
      <vt:lpstr>produkty</vt:lpstr>
      <vt:lpstr>razem</vt:lpstr>
      <vt:lpstr>stawka.posrednich</vt:lpstr>
      <vt:lpstr>symbol.partnera</vt:lpstr>
      <vt:lpstr>testowy</vt:lpstr>
      <vt:lpstr>vat</vt:lpstr>
      <vt:lpstr>wskazniki</vt:lpstr>
      <vt:lpstr>wskazniki.dozwolone</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Katarzyna KSz. Szust</dc:creator>
  <cp:lastModifiedBy>anikiciuk</cp:lastModifiedBy>
  <cp:lastPrinted>2015-10-06T10:43:40Z</cp:lastPrinted>
  <dcterms:created xsi:type="dcterms:W3CDTF">2014-03-25T05:59:41Z</dcterms:created>
  <dcterms:modified xsi:type="dcterms:W3CDTF">2015-10-06T10:45:27Z</dcterms:modified>
</cp:coreProperties>
</file>