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200" windowHeight="11595" tabRatio="773" activeTab="8"/>
  </bookViews>
  <sheets>
    <sheet name="Strona Tytułowa" sheetId="33" r:id="rId1"/>
    <sheet name="I część WND" sheetId="26" r:id="rId2"/>
    <sheet name="II część WND" sheetId="27" r:id="rId3"/>
    <sheet name="III część WND" sheetId="18" r:id="rId4"/>
    <sheet name="Zadania" sheetId="31" r:id="rId5"/>
    <sheet name="Budżet" sheetId="29" r:id="rId6"/>
    <sheet name="Budżet szczegółowy" sheetId="30" r:id="rId7"/>
    <sheet name=" słowniki do zakł. C" sheetId="21" state="hidden" r:id="rId8"/>
    <sheet name="Oświadczenia" sheetId="32" r:id="rId9"/>
    <sheet name="Arkusz1" sheetId="34" r:id="rId10"/>
  </sheets>
  <definedNames>
    <definedName name="_ftn1" localSheetId="8">Oświadczenia!#REF!</definedName>
    <definedName name="_ftnref1" localSheetId="8">Oświadczenia!$B$6</definedName>
    <definedName name="cel.i.produkt">' słowniki do zakł. C'!$A$47:$A$54</definedName>
    <definedName name="DIP" localSheetId="1">#REF!</definedName>
    <definedName name="DIP" localSheetId="2">#REF!</definedName>
    <definedName name="DIP" localSheetId="3">#REF!</definedName>
    <definedName name="DIP">#REF!</definedName>
    <definedName name="kat.koszt">' słowniki do zakł. C'!$A$40:$A$43</definedName>
    <definedName name="lista.zad1">'III część WND'!$C$15:$E$28</definedName>
    <definedName name="_xlnm.Print_Area" localSheetId="6">'Budżet szczegółowy'!$A$1:$U$144</definedName>
    <definedName name="_xlnm.Print_Area" localSheetId="1">'I część WND'!$A$1:$D$84</definedName>
    <definedName name="_xlnm.Print_Area" localSheetId="2">'II część WND'!$A$1:$I$59</definedName>
    <definedName name="_xlnm.Print_Area" localSheetId="3">'III część WND'!$A$1:$P$75</definedName>
    <definedName name="obszary">' słowniki do zakł. C'!$A$63:$A$65</definedName>
    <definedName name="produkty">' słowniki do zakł. C'!$A$23:$A$28</definedName>
    <definedName name="razem">' słowniki do zakł. C'!$A$31:$A$36</definedName>
    <definedName name="RPOWDprojektyinfrastrukturalne" localSheetId="1">#REF!</definedName>
    <definedName name="stawka.posrednich">' słowniki do zakł. C'!$J$41:$J$44</definedName>
    <definedName name="symbol.partnera">' słowniki do zakł. C'!$F$40:$F$42</definedName>
    <definedName name="testowy">' słowniki do zakł. C'!$A$20:$A$21</definedName>
    <definedName name="vat">' słowniki do zakł. C'!$L$40:$L$43</definedName>
    <definedName name="wskazniki">' słowniki do zakł. C'!$A$1:$A$17</definedName>
    <definedName name="wskazniki.dozwolone">' słowniki do zakł. C'!$A$57:$A$61</definedName>
    <definedName name="Z_062D565F_8C9A_4698_8975_04D7F9341FE1_.wvu.Rows" localSheetId="1" hidden="1">'I część WND'!$88:$105</definedName>
    <definedName name="Z_5DAECECC_F8B1_4884_AB6E_D41F89123566_.wvu.Rows" localSheetId="1" hidden="1">'I część WND'!$88:$105</definedName>
    <definedName name="zadania">'III część WND'!#REF!</definedName>
  </definedNames>
  <calcPr calcId="125725"/>
  <customWorkbookViews>
    <customWorkbookView name="Agnieszka Kalita - Widok osobisty" guid="{5DAECECC-F8B1-4884-AB6E-D41F89123566}" mergeInterval="0" personalView="1" maximized="1" xWindow="-8" yWindow="-8" windowWidth="1296" windowHeight="1000" tabRatio="938" activeSheetId="19" showComments="commIndAndComment"/>
    <customWorkbookView name="TD(DWUP) - Widok osobisty" guid="{062D565F-8C9A-4698-8975-04D7F9341FE1}" mergeInterval="0" personalView="1" maximized="1" windowWidth="1793" windowHeight="854" tabRatio="938" activeSheetId="18" showComments="commIndAndComment"/>
  </customWorkbookViews>
</workbook>
</file>

<file path=xl/calcChain.xml><?xml version="1.0" encoding="utf-8"?>
<calcChain xmlns="http://schemas.openxmlformats.org/spreadsheetml/2006/main">
  <c r="J28" i="18"/>
  <c r="M28"/>
  <c r="E54" i="27" l="1"/>
  <c r="E55"/>
  <c r="L40" i="29"/>
  <c r="L42"/>
  <c r="L35"/>
  <c r="L34"/>
  <c r="L33"/>
  <c r="L27"/>
  <c r="L19"/>
  <c r="L17"/>
  <c r="L16"/>
  <c r="A111" i="31"/>
  <c r="A100"/>
  <c r="A89"/>
  <c r="A78"/>
  <c r="A67"/>
  <c r="A56"/>
  <c r="P75" i="18" l="1"/>
  <c r="P68"/>
  <c r="P69"/>
  <c r="P70"/>
  <c r="P71"/>
  <c r="P72"/>
  <c r="P73"/>
  <c r="P74"/>
  <c r="P67"/>
  <c r="P66"/>
  <c r="P64"/>
  <c r="P59"/>
  <c r="P60"/>
  <c r="P61"/>
  <c r="P62"/>
  <c r="P63"/>
  <c r="P58"/>
  <c r="P57"/>
  <c r="P56"/>
  <c r="P53"/>
  <c r="P55"/>
  <c r="P54"/>
  <c r="J27"/>
  <c r="M27"/>
  <c r="M20"/>
  <c r="M37"/>
  <c r="M22"/>
  <c r="M23"/>
  <c r="M24"/>
  <c r="M25"/>
  <c r="M26"/>
  <c r="M21"/>
  <c r="J16"/>
  <c r="J17"/>
  <c r="J18"/>
  <c r="J19"/>
  <c r="J20"/>
  <c r="J21"/>
  <c r="J22"/>
  <c r="J23"/>
  <c r="B80" i="30"/>
  <c r="B123" s="1"/>
  <c r="B81"/>
  <c r="B124" s="1"/>
  <c r="B82"/>
  <c r="B125" s="1"/>
  <c r="B83"/>
  <c r="B126" s="1"/>
  <c r="B84"/>
  <c r="B127" s="1"/>
  <c r="B75"/>
  <c r="B118" s="1"/>
  <c r="B76"/>
  <c r="B119" s="1"/>
  <c r="B77"/>
  <c r="B120" s="1"/>
  <c r="B78"/>
  <c r="B121" s="1"/>
  <c r="B74"/>
  <c r="B117" s="1"/>
  <c r="B69"/>
  <c r="B112" s="1"/>
  <c r="B70"/>
  <c r="B113" s="1"/>
  <c r="B71"/>
  <c r="B114" s="1"/>
  <c r="B72"/>
  <c r="B115" s="1"/>
  <c r="B68"/>
  <c r="B111" s="1"/>
  <c r="B63"/>
  <c r="B106" s="1"/>
  <c r="B64"/>
  <c r="B107" s="1"/>
  <c r="B65"/>
  <c r="B108" s="1"/>
  <c r="B66"/>
  <c r="B109" s="1"/>
  <c r="B62"/>
  <c r="B105" s="1"/>
  <c r="B57"/>
  <c r="B100" s="1"/>
  <c r="B58"/>
  <c r="B101" s="1"/>
  <c r="B59"/>
  <c r="B102" s="1"/>
  <c r="B60"/>
  <c r="B103" s="1"/>
  <c r="B56"/>
  <c r="B99" s="1"/>
  <c r="B52"/>
  <c r="B95" s="1"/>
  <c r="B53"/>
  <c r="B96" s="1"/>
  <c r="B54"/>
  <c r="B97" s="1"/>
  <c r="B51"/>
  <c r="B94" s="1"/>
  <c r="B50"/>
  <c r="B93" s="1"/>
  <c r="U84"/>
  <c r="U83"/>
  <c r="U82"/>
  <c r="U81"/>
  <c r="U80"/>
  <c r="U78"/>
  <c r="U77"/>
  <c r="U76"/>
  <c r="U75"/>
  <c r="U74"/>
  <c r="U72"/>
  <c r="U71"/>
  <c r="U70"/>
  <c r="U69"/>
  <c r="U68"/>
  <c r="U66"/>
  <c r="U65"/>
  <c r="U64"/>
  <c r="U63"/>
  <c r="U62"/>
  <c r="U60"/>
  <c r="U59"/>
  <c r="U58"/>
  <c r="U57"/>
  <c r="U56"/>
  <c r="U54"/>
  <c r="U53"/>
  <c r="U52"/>
  <c r="U51"/>
  <c r="U50"/>
  <c r="P52" i="18"/>
  <c r="P51"/>
  <c r="B7" i="29"/>
  <c r="C49"/>
  <c r="C52"/>
  <c r="C55"/>
  <c r="C58"/>
  <c r="B5"/>
  <c r="U79" i="30" l="1"/>
  <c r="K10" i="29" s="1"/>
  <c r="U73" i="30"/>
  <c r="K9" i="29" s="1"/>
  <c r="U67" i="30"/>
  <c r="K8" i="29" s="1"/>
  <c r="U61" i="30"/>
  <c r="K7" i="29" s="1"/>
  <c r="U55" i="30"/>
  <c r="K6" i="29" s="1"/>
  <c r="U49" i="30"/>
  <c r="K5" i="29" s="1"/>
  <c r="N65" i="18"/>
  <c r="J25"/>
  <c r="J26"/>
  <c r="J24"/>
  <c r="J15"/>
  <c r="K4" i="29" l="1"/>
  <c r="K14" s="1"/>
  <c r="U48" i="30"/>
  <c r="B6" i="33"/>
  <c r="C10"/>
  <c r="B10"/>
  <c r="U85" i="30" l="1"/>
  <c r="U38"/>
  <c r="S124" s="1"/>
  <c r="U39"/>
  <c r="S125" s="1"/>
  <c r="U40"/>
  <c r="S126" s="1"/>
  <c r="U41"/>
  <c r="S127" s="1"/>
  <c r="U32"/>
  <c r="S118" s="1"/>
  <c r="U33"/>
  <c r="S119" s="1"/>
  <c r="U34"/>
  <c r="S120" s="1"/>
  <c r="U35"/>
  <c r="S121" s="1"/>
  <c r="U26"/>
  <c r="S112" s="1"/>
  <c r="U27"/>
  <c r="S113" s="1"/>
  <c r="U28"/>
  <c r="S114" s="1"/>
  <c r="U29"/>
  <c r="S115" s="1"/>
  <c r="U20"/>
  <c r="S106" s="1"/>
  <c r="U21"/>
  <c r="S107" s="1"/>
  <c r="U22"/>
  <c r="S108" s="1"/>
  <c r="U23"/>
  <c r="S109" s="1"/>
  <c r="U14"/>
  <c r="S100" s="1"/>
  <c r="U15"/>
  <c r="S101" s="1"/>
  <c r="U16"/>
  <c r="S102" s="1"/>
  <c r="U17"/>
  <c r="S103" s="1"/>
  <c r="U8"/>
  <c r="S94" s="1"/>
  <c r="U9"/>
  <c r="S95" s="1"/>
  <c r="U10"/>
  <c r="S96" s="1"/>
  <c r="U11"/>
  <c r="S97" s="1"/>
  <c r="U31"/>
  <c r="S117" s="1"/>
  <c r="U37"/>
  <c r="S123" s="1"/>
  <c r="U25"/>
  <c r="S111" s="1"/>
  <c r="U19"/>
  <c r="S105" s="1"/>
  <c r="B10" i="29"/>
  <c r="B9"/>
  <c r="B30" i="30" s="1"/>
  <c r="B8" i="29"/>
  <c r="B24" i="30" s="1"/>
  <c r="B18"/>
  <c r="B6" i="29"/>
  <c r="B12" i="30" s="1"/>
  <c r="B6"/>
  <c r="U86" l="1"/>
  <c r="K11" i="29"/>
  <c r="K15" s="1"/>
  <c r="U47" i="30"/>
  <c r="B36"/>
  <c r="B122" s="1"/>
  <c r="U122"/>
  <c r="U110"/>
  <c r="U104"/>
  <c r="U30"/>
  <c r="J9" i="29" s="1"/>
  <c r="L9" s="1"/>
  <c r="U116" i="30"/>
  <c r="B104"/>
  <c r="B61"/>
  <c r="B98"/>
  <c r="B55"/>
  <c r="B110"/>
  <c r="B67"/>
  <c r="B92"/>
  <c r="B49"/>
  <c r="B116"/>
  <c r="B73"/>
  <c r="U36"/>
  <c r="J10" i="29" s="1"/>
  <c r="L10" s="1"/>
  <c r="U24" i="30"/>
  <c r="J8" i="29" s="1"/>
  <c r="L8" s="1"/>
  <c r="U18" i="30"/>
  <c r="J7" i="29" s="1"/>
  <c r="L7" s="1"/>
  <c r="B79" i="30" l="1"/>
  <c r="U13"/>
  <c r="S99" s="1"/>
  <c r="U7"/>
  <c r="S93" s="1"/>
  <c r="K58" i="29"/>
  <c r="J58"/>
  <c r="K57"/>
  <c r="K56" s="1"/>
  <c r="J57"/>
  <c r="C57"/>
  <c r="K55"/>
  <c r="J55"/>
  <c r="K54"/>
  <c r="K53" s="1"/>
  <c r="J54"/>
  <c r="C54"/>
  <c r="K52"/>
  <c r="J52"/>
  <c r="K51"/>
  <c r="K50" s="1"/>
  <c r="J51"/>
  <c r="C51"/>
  <c r="K49"/>
  <c r="J49"/>
  <c r="K48"/>
  <c r="K47" s="1"/>
  <c r="J48"/>
  <c r="C48"/>
  <c r="K31"/>
  <c r="J31"/>
  <c r="K26"/>
  <c r="L26" s="1"/>
  <c r="K25"/>
  <c r="L25" s="1"/>
  <c r="K23"/>
  <c r="L23" s="1"/>
  <c r="K21"/>
  <c r="L21" s="1"/>
  <c r="L31" l="1"/>
  <c r="U98" i="30"/>
  <c r="U6"/>
  <c r="U92"/>
  <c r="L57" i="29"/>
  <c r="L51"/>
  <c r="J5"/>
  <c r="L5" s="1"/>
  <c r="L48"/>
  <c r="L54"/>
  <c r="J47"/>
  <c r="L47" s="1"/>
  <c r="L49"/>
  <c r="J50"/>
  <c r="L50" s="1"/>
  <c r="L52"/>
  <c r="J53"/>
  <c r="L53" s="1"/>
  <c r="L55"/>
  <c r="J56"/>
  <c r="L56" s="1"/>
  <c r="U12" i="30"/>
  <c r="L58" i="29"/>
  <c r="O65" i="18"/>
  <c r="M32"/>
  <c r="M33"/>
  <c r="M34"/>
  <c r="M35"/>
  <c r="M36"/>
  <c r="E53" i="27"/>
  <c r="H53"/>
  <c r="U91" i="30" l="1"/>
  <c r="U5"/>
  <c r="U42" s="1"/>
  <c r="U43" s="1"/>
  <c r="U129" s="1"/>
  <c r="K3" i="29"/>
  <c r="J6"/>
  <c r="L6" s="1"/>
  <c r="K28" l="1"/>
  <c r="K38"/>
  <c r="K41"/>
  <c r="J4"/>
  <c r="J14" l="1"/>
  <c r="L14" s="1"/>
  <c r="L4"/>
  <c r="A60" i="21"/>
  <c r="A61"/>
  <c r="A58"/>
  <c r="A59"/>
  <c r="A57"/>
  <c r="P65" i="18" l="1"/>
  <c r="U128" i="30"/>
  <c r="U90" s="1"/>
  <c r="J11" i="29"/>
  <c r="J15" l="1"/>
  <c r="L15" s="1"/>
  <c r="L11"/>
  <c r="J3"/>
  <c r="L3" s="1"/>
  <c r="U4" i="30"/>
  <c r="L32" i="29" l="1"/>
  <c r="L24"/>
  <c r="L12"/>
  <c r="J28"/>
  <c r="L28" s="1"/>
  <c r="J38"/>
  <c r="L38" s="1"/>
  <c r="J41"/>
  <c r="L41" l="1"/>
  <c r="C8" i="33" s="1"/>
  <c r="C7"/>
  <c r="L22" i="29"/>
  <c r="L43"/>
  <c r="L20"/>
  <c r="C9" i="33"/>
  <c r="L39" i="29"/>
</calcChain>
</file>

<file path=xl/sharedStrings.xml><?xml version="1.0" encoding="utf-8"?>
<sst xmlns="http://schemas.openxmlformats.org/spreadsheetml/2006/main" count="761" uniqueCount="464">
  <si>
    <t>Gmina</t>
  </si>
  <si>
    <t>B. PODMIOTY ZAANGAŻOWANE W REALIZACJĘ PROJEKTU</t>
  </si>
  <si>
    <t>B.1. Wnioskodawca</t>
  </si>
  <si>
    <t xml:space="preserve">Województwo </t>
  </si>
  <si>
    <t xml:space="preserve">Powiat </t>
  </si>
  <si>
    <t xml:space="preserve">Miejscowość </t>
  </si>
  <si>
    <t xml:space="preserve">Kod pocztowy </t>
  </si>
  <si>
    <t xml:space="preserve">Ulica </t>
  </si>
  <si>
    <t>Telefon</t>
  </si>
  <si>
    <t>Fax</t>
  </si>
  <si>
    <t>Negatywny wpływ</t>
  </si>
  <si>
    <t>Neutralny wpływ</t>
  </si>
  <si>
    <t>Pozytywny wpływ</t>
  </si>
  <si>
    <t>Stanowisko</t>
  </si>
  <si>
    <r>
      <t>II.</t>
    </r>
    <r>
      <rPr>
        <b/>
        <sz val="7"/>
        <rFont val="Times New Roman"/>
        <family val="1"/>
        <charset val="238"/>
      </rPr>
      <t xml:space="preserve">  </t>
    </r>
    <r>
      <rPr>
        <b/>
        <sz val="11"/>
        <rFont val="Calibri"/>
        <family val="2"/>
        <charset val="238"/>
        <scheme val="minor"/>
      </rPr>
      <t xml:space="preserve">Tytuł projektu </t>
    </r>
  </si>
  <si>
    <t xml:space="preserve"> </t>
  </si>
  <si>
    <t>Całkowita wartość projektu 
(w zł)</t>
  </si>
  <si>
    <t>IV. Okres realizacji projektu</t>
  </si>
  <si>
    <t>Kraj</t>
  </si>
  <si>
    <t>Adres strony internetowej</t>
  </si>
  <si>
    <r>
      <t>A.1.</t>
    </r>
    <r>
      <rPr>
        <b/>
        <sz val="7"/>
        <rFont val="Times New Roman"/>
        <family val="1"/>
        <charset val="238"/>
      </rPr>
      <t xml:space="preserve"> </t>
    </r>
    <r>
      <rPr>
        <b/>
        <sz val="11"/>
        <rFont val="Calibri"/>
        <family val="2"/>
        <charset val="238"/>
      </rPr>
      <t>Nazwa programu operacyjnego</t>
    </r>
  </si>
  <si>
    <t>Kwota dofinansowania 
(w zł)</t>
  </si>
  <si>
    <t xml:space="preserve">Nazwa </t>
  </si>
  <si>
    <t>Uzasadnienie</t>
  </si>
  <si>
    <t>D. LOKALIZACJA PROJEKTU</t>
  </si>
  <si>
    <t>C. TYTUŁ PROJEKTU</t>
  </si>
  <si>
    <r>
      <rPr>
        <sz val="12"/>
        <color theme="1"/>
        <rFont val="Symbol"/>
        <family val="1"/>
        <charset val="2"/>
      </rPr>
      <t xml:space="preserve">  </t>
    </r>
    <r>
      <rPr>
        <sz val="12"/>
        <color theme="1"/>
        <rFont val="Calibri"/>
        <family val="2"/>
        <charset val="238"/>
        <scheme val="minor"/>
      </rPr>
      <t xml:space="preserve">      nie dotyczy  </t>
    </r>
  </si>
  <si>
    <t>1. Strategia Unii Europejskiej dla Regionu Morza Bałtyckiego</t>
  </si>
  <si>
    <t>Lista zgodna z SL2014 ▼</t>
  </si>
  <si>
    <r>
      <t>I.</t>
    </r>
    <r>
      <rPr>
        <b/>
        <sz val="7"/>
        <rFont val="Times New Roman"/>
        <family val="1"/>
        <charset val="238"/>
      </rPr>
      <t xml:space="preserve">      </t>
    </r>
    <r>
      <rPr>
        <b/>
        <sz val="11"/>
        <rFont val="Calibri"/>
        <family val="2"/>
        <charset val="238"/>
        <scheme val="minor"/>
      </rPr>
      <t>Nazwa i adres Wnioskodawcy</t>
    </r>
  </si>
  <si>
    <t xml:space="preserve">D.3. Terytorialne mechanizmy wdrażania </t>
  </si>
  <si>
    <t>PL51 Województwo Dolnośląskie</t>
  </si>
  <si>
    <t>D.1. Miejsce realizacji projektu</t>
  </si>
  <si>
    <t>D.2. Typ obszaru realizacji</t>
  </si>
  <si>
    <t xml:space="preserve"> - pole wypełnione automatycznie</t>
  </si>
  <si>
    <t>Projekt realizowany na terenie całego województwa</t>
  </si>
  <si>
    <t>pole tekstowe</t>
  </si>
  <si>
    <t>Nr budynku</t>
  </si>
  <si>
    <t>Nr lokalu</t>
  </si>
  <si>
    <t xml:space="preserve">Nr lokalu </t>
  </si>
  <si>
    <t>LEGENDA</t>
  </si>
  <si>
    <t>Adres E-mail</t>
  </si>
  <si>
    <t>Maksymalna ilośc znaków - 2000 (brak możliwości wprowadzenia samych znaków specjalnych)</t>
  </si>
  <si>
    <r>
      <t>Tak</t>
    </r>
    <r>
      <rPr>
        <b/>
        <sz val="11"/>
        <rFont val="Wingdings"/>
        <charset val="2"/>
      </rPr>
      <t>¨</t>
    </r>
  </si>
  <si>
    <r>
      <t xml:space="preserve">Województwo </t>
    </r>
    <r>
      <rPr>
        <b/>
        <i/>
        <sz val="11"/>
        <rFont val="Calibri"/>
        <family val="2"/>
        <charset val="238"/>
        <scheme val="minor"/>
      </rPr>
      <t>(wg NUTS 2)</t>
    </r>
  </si>
  <si>
    <r>
      <t xml:space="preserve">       A.</t>
    </r>
    <r>
      <rPr>
        <b/>
        <sz val="7"/>
        <rFont val="Times New Roman"/>
        <family val="1"/>
        <charset val="238"/>
      </rPr>
      <t xml:space="preserve"> </t>
    </r>
    <r>
      <rPr>
        <b/>
        <sz val="12"/>
        <rFont val="Calibri"/>
        <family val="2"/>
        <charset val="238"/>
        <scheme val="minor"/>
      </rPr>
      <t>CZĘŚĆ OGÓLNA - KLASYFIKACJA PROJEKTU</t>
    </r>
  </si>
  <si>
    <r>
      <t xml:space="preserve">Tak </t>
    </r>
    <r>
      <rPr>
        <b/>
        <sz val="11"/>
        <rFont val="Wingdings"/>
        <charset val="2"/>
      </rPr>
      <t>¨</t>
    </r>
  </si>
  <si>
    <t>F.  ZGODNOŚĆ Z DOKUMENTAMI STRATEGICZNYMI</t>
  </si>
  <si>
    <t>F.1. Cele projektu i ich zgodność z osią priorytetową, priorytetem inwestycyjnym RPO WD na lata 2014-2020</t>
  </si>
  <si>
    <t>2. …</t>
  </si>
  <si>
    <r>
      <rPr>
        <sz val="11"/>
        <rFont val="Symbol"/>
        <family val="1"/>
        <charset val="2"/>
      </rPr>
      <t xml:space="preserve"> </t>
    </r>
    <r>
      <rPr>
        <sz val="11"/>
        <rFont val="Calibri"/>
        <family val="2"/>
        <charset val="238"/>
        <scheme val="minor"/>
      </rPr>
      <t xml:space="preserve">       nie dotyczy  </t>
    </r>
  </si>
  <si>
    <t>Lista zgodna z RPO WD ▼</t>
  </si>
  <si>
    <t xml:space="preserve">1. Strategia Rozwoju Województwa Dolnośląskiego 2020 </t>
  </si>
  <si>
    <t>W przypadku nie zaznaczenia opcji n/d pojawi się możliwość wpisania dokumentu. Możliwość wskazania więcej niż jednego dokumentu. Pole tekstowe - maksymalna ilość znaków - 2000 (brak możliwości wprowadzenia samych znaków specjalnych).</t>
  </si>
  <si>
    <t>Obowiązkowe wpisanie uzasadnienia zgodności projektu ze Strategią Rozwoju Województwa Dolnośląskiego 2020. Możliwość wpisania dokumentu nieuzwględnionego w liście. Możliwość wskazania więcej niż jednego dokumentu. Pole tekstowe - maksymalna ilość znaków - 2000 (brak możliwości wprowadzenia samych znaków specjalnych).</t>
  </si>
  <si>
    <t>W przypadku nie zaznaczenia opcji n/d pojawi się lista rozwijana dokumentów o charakterze krajowym/ wspólnotowym. Możliwość wpisania dokumentu nieuzwględnionego w liście. Możliwość wskazania więcej niż jednego dokumentu. Pole tekstowe - maksymalna ilość znaków - 2000 (brak możliwości wprowadzenia samych znaków specjalnych).</t>
  </si>
  <si>
    <r>
      <t xml:space="preserve">F.2. Zgodność z dokumentami o charakterze krajowym/wspólnotowym </t>
    </r>
    <r>
      <rPr>
        <b/>
        <sz val="16"/>
        <rFont val="Calibri"/>
        <family val="2"/>
        <charset val="238"/>
        <scheme val="minor"/>
      </rPr>
      <t xml:space="preserve">         +</t>
    </r>
  </si>
  <si>
    <r>
      <t xml:space="preserve">F.3. Zgodność z dokumentami o charakterze regionalnym                                                                                             </t>
    </r>
    <r>
      <rPr>
        <b/>
        <sz val="16"/>
        <color theme="1"/>
        <rFont val="Calibri"/>
        <family val="2"/>
        <charset val="238"/>
        <scheme val="minor"/>
      </rPr>
      <t>+</t>
    </r>
  </si>
  <si>
    <r>
      <t xml:space="preserve">F.4. Zgodność z dokumentami o charakterze lokalnym                                      </t>
    </r>
    <r>
      <rPr>
        <b/>
        <sz val="16"/>
        <color theme="1"/>
        <rFont val="Calibri"/>
        <family val="2"/>
        <charset val="238"/>
        <scheme val="minor"/>
      </rPr>
      <t>+</t>
    </r>
  </si>
  <si>
    <t>Nr wskaźnika i nazwa</t>
  </si>
  <si>
    <t>1.</t>
  </si>
  <si>
    <t>TAK</t>
  </si>
  <si>
    <t>Numer i nazwa zadania</t>
  </si>
  <si>
    <t>jm.</t>
  </si>
  <si>
    <t>Wartość obecna wskaźnika</t>
  </si>
  <si>
    <t xml:space="preserve">Źródło weryfikacji/pozyskania danych do pomiaru wskaźnika </t>
  </si>
  <si>
    <t>K</t>
  </si>
  <si>
    <t>M</t>
  </si>
  <si>
    <t>O</t>
  </si>
  <si>
    <t>Częstotliwość pomiaru wskaźnika</t>
  </si>
  <si>
    <t>Status uczestnika</t>
  </si>
  <si>
    <t>Liczba osób</t>
  </si>
  <si>
    <t>Bezrobotni</t>
  </si>
  <si>
    <t>w tym osoby długotrwale bezrobotne</t>
  </si>
  <si>
    <t>Bierni zawodowo</t>
  </si>
  <si>
    <t>w tym osoby uczące lub kształcące się</t>
  </si>
  <si>
    <t>w tym osoby nieuczestniczące w kształceniu lub szkoleniu</t>
  </si>
  <si>
    <t>Zatrudnieni</t>
  </si>
  <si>
    <t>w tym rolnicy</t>
  </si>
  <si>
    <t>w tym samozatrudnieni</t>
  </si>
  <si>
    <t>w tym zatrudnieni w mikroprzedsiębiorstwach</t>
  </si>
  <si>
    <t>w tym zatrudnieni w małych przedsiębiorstwach</t>
  </si>
  <si>
    <t>w tym zatrudnieni w średnich przedsiębiorstwach</t>
  </si>
  <si>
    <t>w tym zatrudnieni w dużych przedsiębiorstwach</t>
  </si>
  <si>
    <t>w tym zatrudnieni w administracji publicznej</t>
  </si>
  <si>
    <t>w tym zatrudnieni w organizacjach pozarządowych</t>
  </si>
  <si>
    <t>Łącznie:</t>
  </si>
  <si>
    <t>w tym osoby poniżej 25 lat</t>
  </si>
  <si>
    <t>w tym osoby powyżej 54 lat</t>
  </si>
  <si>
    <t>w tym migranci, osoby obcego pochodzenia, mniejszości narodowe i etniczne</t>
  </si>
  <si>
    <t>w tym osoby z niepełnosprawnościami</t>
  </si>
  <si>
    <t>w tym osoby z terenów wiejskich</t>
  </si>
  <si>
    <t>Mikroprzedsiębiorstwa</t>
  </si>
  <si>
    <t>Małe przedsiębiorstwa</t>
  </si>
  <si>
    <t>Średnie przedsiębiorstwa</t>
  </si>
  <si>
    <t>Duże przedsiębiorstwa</t>
  </si>
  <si>
    <t>Nr zadania</t>
  </si>
  <si>
    <t>Nazwa zadania</t>
  </si>
  <si>
    <t>Szczegółowy opis zadania</t>
  </si>
  <si>
    <t>Rok</t>
  </si>
  <si>
    <t>Kwartał</t>
  </si>
  <si>
    <t>Wskaźnik rezultatu</t>
  </si>
  <si>
    <t>Sytuacja, której wystąpienie może uniemożliwić lub utrudnić osiągnięcie wartości docelowej wskaźnika rezultatu</t>
  </si>
  <si>
    <t>Sposób identyfikacji wystąpienia sytuacji ryzyka</t>
  </si>
  <si>
    <t>Opis działań, które zostaną  podjęte, aby zapobiec wystąpieniu ryzyka i jakie będą mogły zostać podjęte, aby zminimalizować skutki wystąpienia ryzyka</t>
  </si>
  <si>
    <t>Ogółem</t>
  </si>
  <si>
    <t>Nr kwoty ryczałtowej</t>
  </si>
  <si>
    <t>Wartość kwoty ryczałtowej</t>
  </si>
  <si>
    <t>Wskaźniki rezultatu i produktu niezbędne do rozliczenia danej kwoty ryczałtowej</t>
  </si>
  <si>
    <t>Dokumenty potwierdzające rozliczenie poszczególnych kwot ryczałtowych</t>
  </si>
  <si>
    <t>Nazwa wskaźnika</t>
  </si>
  <si>
    <t>Wartość docelowa</t>
  </si>
  <si>
    <t>Symbol partnera - zgodnie z częścią B.2.</t>
  </si>
  <si>
    <t>j.m.</t>
  </si>
  <si>
    <t>Liczba</t>
  </si>
  <si>
    <t>Cena jednostkowa</t>
  </si>
  <si>
    <t>Łącznie</t>
  </si>
  <si>
    <t>Lp.</t>
  </si>
  <si>
    <r>
      <t>III.</t>
    </r>
    <r>
      <rPr>
        <b/>
        <sz val="7"/>
        <rFont val="Times New Roman"/>
        <family val="1"/>
        <charset val="238"/>
      </rPr>
      <t xml:space="preserve">    </t>
    </r>
    <r>
      <rPr>
        <b/>
        <sz val="11"/>
        <rFont val="Calibri"/>
        <family val="2"/>
        <charset val="238"/>
        <scheme val="minor"/>
      </rPr>
      <t xml:space="preserve"> Budżet projektu</t>
    </r>
  </si>
  <si>
    <t>Kwota wydatków kwalifikowalnych 
(w zł)</t>
  </si>
  <si>
    <r>
      <t>VI.</t>
    </r>
    <r>
      <rPr>
        <b/>
        <sz val="7"/>
        <rFont val="Times New Roman"/>
        <family val="1"/>
        <charset val="238"/>
      </rPr>
      <t xml:space="preserve"> </t>
    </r>
    <r>
      <rPr>
        <b/>
        <sz val="11"/>
        <rFont val="Calibri"/>
        <family val="2"/>
        <charset val="238"/>
        <scheme val="minor"/>
      </rPr>
      <t>Numer wniosku o dofinansowanie</t>
    </r>
  </si>
  <si>
    <t xml:space="preserve">VII.   Numer kancelaryjny wniosku o dofinansowanie </t>
  </si>
  <si>
    <t>V. Data wpływu wniosku o dofinansowanie</t>
  </si>
  <si>
    <t>VIII. Data rejestracji wniosku o dofinansowanie w systemie kancelaryjnym</t>
  </si>
  <si>
    <t xml:space="preserve">IX. Numer naboru </t>
  </si>
  <si>
    <r>
      <t>A.1.1.</t>
    </r>
    <r>
      <rPr>
        <b/>
        <sz val="7"/>
        <rFont val="Times New Roman"/>
        <family val="1"/>
        <charset val="238"/>
      </rPr>
      <t xml:space="preserve"> </t>
    </r>
    <r>
      <rPr>
        <b/>
        <sz val="11"/>
        <rFont val="Calibri"/>
        <family val="2"/>
        <charset val="238"/>
      </rPr>
      <t xml:space="preserve"> Nazwa i numer osi priorytetowej </t>
    </r>
  </si>
  <si>
    <t>A.1.2. Nazwa i numer działania</t>
  </si>
  <si>
    <t>A.1.3. Nazwa i numer poddziałania</t>
  </si>
  <si>
    <t>A.2. Nazwa i numer priorytetu inwestycyjnego</t>
  </si>
  <si>
    <t>A.4. Rodzaj projektu</t>
  </si>
  <si>
    <r>
      <t>A.5.</t>
    </r>
    <r>
      <rPr>
        <b/>
        <sz val="7"/>
        <rFont val="Times New Roman"/>
        <family val="1"/>
        <charset val="238"/>
      </rPr>
      <t xml:space="preserve"> </t>
    </r>
    <r>
      <rPr>
        <b/>
        <sz val="11"/>
        <rFont val="Calibri"/>
        <family val="2"/>
        <charset val="238"/>
        <scheme val="minor"/>
      </rPr>
      <t>Zakres interwencji (dominujący)</t>
    </r>
  </si>
  <si>
    <t>E. KRÓTKI OPIS PROJEKTU</t>
  </si>
  <si>
    <t xml:space="preserve"> - pola obowiązkowe do wypełnienia</t>
  </si>
  <si>
    <t xml:space="preserve"> - pola fakultatywne do wypełnienia </t>
  </si>
  <si>
    <t>A.3. Nazwa i numer celu tematycznego</t>
  </si>
  <si>
    <r>
      <t>A.7.</t>
    </r>
    <r>
      <rPr>
        <b/>
        <sz val="7"/>
        <rFont val="Times New Roman"/>
        <family val="1"/>
        <charset val="238"/>
      </rPr>
      <t xml:space="preserve"> </t>
    </r>
    <r>
      <rPr>
        <b/>
        <sz val="11"/>
        <rFont val="Calibri"/>
        <family val="2"/>
        <charset val="238"/>
        <scheme val="minor"/>
      </rPr>
      <t>Forma finansowania</t>
    </r>
  </si>
  <si>
    <r>
      <t>A.8.</t>
    </r>
    <r>
      <rPr>
        <b/>
        <sz val="7"/>
        <rFont val="Times New Roman"/>
        <family val="1"/>
        <charset val="238"/>
      </rPr>
      <t xml:space="preserve"> </t>
    </r>
    <r>
      <rPr>
        <b/>
        <sz val="11"/>
        <rFont val="Calibri"/>
        <family val="2"/>
        <charset val="238"/>
        <scheme val="minor"/>
      </rPr>
      <t>Rodzaj działaności gospodarczej</t>
    </r>
  </si>
  <si>
    <r>
      <t>A.9.</t>
    </r>
    <r>
      <rPr>
        <b/>
        <sz val="7"/>
        <rFont val="Times New Roman"/>
        <family val="1"/>
        <charset val="238"/>
      </rPr>
      <t xml:space="preserve"> </t>
    </r>
    <r>
      <rPr>
        <b/>
        <sz val="11"/>
        <rFont val="Calibri"/>
        <family val="2"/>
        <charset val="238"/>
        <scheme val="minor"/>
      </rPr>
      <t>Temat uzupełniający</t>
    </r>
  </si>
  <si>
    <t>B.1.1.1. Nazwa Wnioskodawcy</t>
  </si>
  <si>
    <t xml:space="preserve">B.1.2. Typ Wnioskodawcy  </t>
  </si>
  <si>
    <t>B.1.1.2  Forma prawna Wnioskodawcy</t>
  </si>
  <si>
    <t>B.1.1.3. Adres rejestrowy Wnioskodawcy</t>
  </si>
  <si>
    <t>B.1.1.5. NIP Wnioskodawcy</t>
  </si>
  <si>
    <t>B.1.1.6. PKD Wnioskodawcy</t>
  </si>
  <si>
    <t>B.1.1.7. REGON Wnioskodawcy</t>
  </si>
  <si>
    <t xml:space="preserve">Uzasadnienie </t>
  </si>
  <si>
    <t>Nie dotyczy</t>
  </si>
  <si>
    <t>J. DOCHÓD</t>
  </si>
  <si>
    <t>G. KOMPLEMENTARNOŚĆ</t>
  </si>
  <si>
    <t>H.  WPŁYW PROJEKTU NA REALIZACJĘ ZASAD HORYZONTALNYCH</t>
  </si>
  <si>
    <t>H. 1. Zrównoważony rozwój</t>
  </si>
  <si>
    <t>I. POMOC PUBLICZNA</t>
  </si>
  <si>
    <t>I.1. Czy w projekcie występuje pomoc publiczna/ de minimis</t>
  </si>
  <si>
    <t xml:space="preserve">I.2. Podstawa prawna udzielenia pomocy                                          </t>
  </si>
  <si>
    <t>K. PROJEKT DUŻY</t>
  </si>
  <si>
    <t>L. OKRES REALIZACJI</t>
  </si>
  <si>
    <t xml:space="preserve">L.1. Data rozpoczęcia realizacji projektu                                                                                        </t>
  </si>
  <si>
    <t xml:space="preserve">L.2. Data zakończenia realizacji projektu                                                                                          </t>
  </si>
  <si>
    <t>L.3. Okres kwalifikowalności wydatków w projekcie</t>
  </si>
  <si>
    <t>L.4. Data rozpoczęcia rzeczowej realizacji projektu</t>
  </si>
  <si>
    <t>L.5. Data zakończenia rzeczowej realizacji projektu</t>
  </si>
  <si>
    <t>B.1.1. Dane rejestrowe i teleadresowe Wnioskodawcy</t>
  </si>
  <si>
    <t>B.1.3.  Forma własności Wnioskodawcy</t>
  </si>
  <si>
    <t xml:space="preserve">E.1. Skrócony opis projektu (przedmiot projektu, zakres rzeczowy projektu, odbiorcy projektu, efekty projektu) </t>
  </si>
  <si>
    <t>F.1. Cele projektu i ich zgodność z osią priorytetową, działaniem, poddziałaniem RPO WD 2014-2020</t>
  </si>
  <si>
    <t>F. ZGODNOŚĆ PROJEKTU Z DOKUMENTAMI STRATEGICZNYMI</t>
  </si>
  <si>
    <t xml:space="preserve">K.1. Wartość wydatków kwalifikowalnych przed uwaględnieniem dochodu [PLN] / w przypadku projektów nie generujących dochodu - wartość wydatków kwalifikowalnych </t>
  </si>
  <si>
    <t>Koszty pośrednie</t>
  </si>
  <si>
    <t>Kategoria kosztów</t>
  </si>
  <si>
    <t>D.3.1. Nazwa Terytorialnych mechanizmów wdrażania</t>
  </si>
  <si>
    <t>% dofinansowania</t>
  </si>
  <si>
    <t>Wydatki kwalifikowalne</t>
  </si>
  <si>
    <t>M. MOŻLIWOŚĆ ODZYSKANIA VAT</t>
  </si>
  <si>
    <t>Nazwisko</t>
  </si>
  <si>
    <t>Imię</t>
  </si>
  <si>
    <t>H.2. Równość szans i niedyskryminacji, w tym dostępność dla osób z niepełnosprawnościami</t>
  </si>
  <si>
    <t>H.3 Równości szans kobiet i mężczyzn (nie dotyczy EFS)</t>
  </si>
  <si>
    <t>2.</t>
  </si>
  <si>
    <t>NIE</t>
  </si>
  <si>
    <t>Kategorie wydatków</t>
  </si>
  <si>
    <t>Y.1. Koszty ogółem</t>
  </si>
  <si>
    <t>Wydatki rozliczane ryczałtowo (T/N)</t>
  </si>
  <si>
    <t>Kwalifikowalność VAT (T/N/Częściowo)</t>
  </si>
  <si>
    <t>Wydatki</t>
  </si>
  <si>
    <t>Y. BUDŻET SZCZEGÓŁOWY PROJEKTU</t>
  </si>
  <si>
    <t>Dofinansowanie</t>
  </si>
  <si>
    <t>W.12.3 Wartość wydatków ponoszonych poza obszarem UE</t>
  </si>
  <si>
    <t>W.12.2 Wydatki kwalifikowalne</t>
  </si>
  <si>
    <t>W.12.1 Wkład UE</t>
  </si>
  <si>
    <t>W.12. Wnioskowane dofinansowanie (W.1. – W.11.)</t>
  </si>
  <si>
    <t>W.11.3 w tym wkład niepieniężny</t>
  </si>
  <si>
    <t>W.11.2 w tym wkład prywatny</t>
  </si>
  <si>
    <t>W.11.1 w tym wkład publiczny</t>
  </si>
  <si>
    <t>jako % wartości projektu ogółem (W.11./W.1.)</t>
  </si>
  <si>
    <t>W.11. Wkład własny</t>
  </si>
  <si>
    <t>W.10. Wydatki bez pomocy publicznej i pomocy de minimis</t>
  </si>
  <si>
    <t>W.9. Wydatki objęte pomocą de minimis</t>
  </si>
  <si>
    <t>W.8. Wydatki objęte pomocą publiczną</t>
  </si>
  <si>
    <t>W.7. Wydatki inwestycyjne w kosztach ogółem</t>
  </si>
  <si>
    <t>jako % wartości projektu ogółem</t>
  </si>
  <si>
    <t>W.6. Środki trwałe w kosztach ogółem</t>
  </si>
  <si>
    <t>W.5. Cross-financing w kosztach ogółem</t>
  </si>
  <si>
    <t>W.4. Zadania zlecone w kosztach ogółem</t>
  </si>
  <si>
    <t>W.3.2 Stawki jednostkowe</t>
  </si>
  <si>
    <t>W.3 Wydatki rozliczane ryczałtowo ogółem</t>
  </si>
  <si>
    <t>W.2. Wydatki rzeczywiście poniesione ogółem</t>
  </si>
  <si>
    <t>W.1.1. Koszty bezpośrednie</t>
  </si>
  <si>
    <t>W.1. Koszty ogółem</t>
  </si>
  <si>
    <t>W. HARMONOGRAM FINANSOWY</t>
  </si>
  <si>
    <t>U.5. Potencjał finansowy projektodawcy/partnerów:
1) zdolność do dysponowania środkami projektu,
2) środki finansowe, które będą wykorzystane w ramach projektu, tak środki własne jak i zmobilizowane w społeczności lokalnej.</t>
  </si>
  <si>
    <t>U.4. Wskaż kadrę zaangażowaną w realizację projektu (osoby/stanowiska w projekcie i ich niezbędne kompetencje, wymiar czasu pracy, zakres obowiązków)</t>
  </si>
  <si>
    <t xml:space="preserve">U.3. Opisz zaplecze techniczne (sprzęt, zasoby lokalowe), które będą wykorzystywane w ramach realizacji projektu </t>
  </si>
  <si>
    <t>U.2. Wskaż sposób zarządzania projektem (z uwzględnieniem zasady równości szans kobiet i mężczyzn)</t>
  </si>
  <si>
    <t>U. POTENCJAŁ I DOŚWIADCZENIE PROJEKTODAWCY/PARTNERÓW ORAZ SPOSÓB ZARZĄDZANIA PROJEKTEM</t>
  </si>
  <si>
    <r>
      <rPr>
        <sz val="11"/>
        <rFont val="Calibri"/>
        <family val="2"/>
        <charset val="238"/>
      </rPr>
      <t>Zidentyfikuj sytuacje, których wystąpienie utrudni lub uniemożliwi osiągnięcie wskaźników rezultatu wskazanych w pkt. O.2.</t>
    </r>
    <r>
      <rPr>
        <sz val="11"/>
        <rFont val="Calibri"/>
        <family val="2"/>
        <charset val="238"/>
        <scheme val="minor"/>
      </rPr>
      <t xml:space="preserve">
Wskaż sposób identyfikacji wystąpienia takiej sytuacji (zajścia ryzyka)
Opisz działania, które zostaną podjęte, aby zapobiec wystąpieniu ryzyka i jakie będą mogły zostać podjęte, aby zminimalizować skutki wystąpienia ryzyka</t>
    </r>
  </si>
  <si>
    <t>T. RYZYKO NIEOSIĄGNIĘCIA ZAŁOŻEŃ PROJEKTU 
(dotyczy projektów, których wartość dofinansowania jest równa albo przekracza 2 mln PLN)</t>
  </si>
  <si>
    <t>IV</t>
  </si>
  <si>
    <t>III</t>
  </si>
  <si>
    <t>II</t>
  </si>
  <si>
    <t>I</t>
  </si>
  <si>
    <t>S. HARMONOGRAM RZECZOWY</t>
  </si>
  <si>
    <t>Wartość ogółem docelowa wskaźnika dla zadania</t>
  </si>
  <si>
    <t>Wskaźnik realizacji celu</t>
  </si>
  <si>
    <t>R.1. ZADANIA</t>
  </si>
  <si>
    <t>R. OPIS DZIAŁAŃ PROJEKTOWYCH</t>
  </si>
  <si>
    <t>P. 5 Przedsiębiorstwa objęte wsparciem</t>
  </si>
  <si>
    <t>P.4. Przewidywana liczba osób/instytucji objętych wsparciem EFS w ramach projektu i ich status (dane liczbowe)</t>
  </si>
  <si>
    <t>P.3. Zidentyfikowane bariery uczestniczenia w projekcie i oczekiwania uczestników/uczestniczek projektu oraz skala zainteresowania potencjalnych uczestników/uczestniczek planowanym wsparciem projektowym z podaniem wiarygodnego źródła pozyskania ww. danych.</t>
  </si>
  <si>
    <t>P.2. Sposób rekrutacji uczestników/uczestniczek z odniesieniem do planu rekrutacji, procedury rekrutacyjnej, dodatkowego naboru oraz katalogu przejrzystych kryteriów rekrutacji (z uwzględnieniem podziału K/M)</t>
  </si>
  <si>
    <t>P.1. Charakterystyka osób i/lub instytucji, które zostaną objęte wsparciem z punktu widzenia istotnych dla projektu cech (np. wiek, status zawodowy, wykształcenie, płeć)</t>
  </si>
  <si>
    <t>P. GRUPA DOCELOWA</t>
  </si>
  <si>
    <t>O.4. Wpływ rezultatów na sytuację kobiet i mężczyzn (jeśli dotyczy)</t>
  </si>
  <si>
    <r>
      <t>Wartość docelowa wskaźnika</t>
    </r>
    <r>
      <rPr>
        <sz val="11"/>
        <rFont val="Calibri"/>
        <family val="2"/>
        <charset val="238"/>
      </rPr>
      <t xml:space="preserve"> </t>
    </r>
  </si>
  <si>
    <t>O.3. Wskaźniki produktu</t>
  </si>
  <si>
    <t>O.2. Wskaźniki rezultatu</t>
  </si>
  <si>
    <t>O.1. Cel szczegółowy priorytetu</t>
  </si>
  <si>
    <t xml:space="preserve">  O. WSKAŹNIKI OSIĄGNIĘCIA CELÓW PROJEKTU</t>
  </si>
  <si>
    <t>Wskaż w sposób możliwie dokładny i konkretny problem społeczny, który winien być rozwiązany/zminimalizowany dzięki realizacji projektu.
Przedstaw analizę przyczynowo-skutkową problemu.
Opisz problem (w tym z uwzględnieniem sytuacji kobiet i mężczyzn), w oparciu o aktualne dane (ilościowe i jakościowe).</t>
  </si>
  <si>
    <t>N. UZASADNIENIE POTRZEBY REALIZACJI PROJEKTU</t>
  </si>
  <si>
    <t>x</t>
  </si>
  <si>
    <t>Opisz zadania podejmowane w projekcie, zgodnie z chronologią zadań wskazaną w harmonogramie i uzasadnij potrzebę ich realizacji. 
Wskaż założenia organizacyjne poszczególnych zadań.
Wskaż zadanie/zadania, w których będą prowadzone działania na rzecz wyrównywania szans płci w projekcie.
Wskaż, w jaki sposób działania odpowiadają na zidentyfikowane bariery równościowe w obszarze interwencji lub zasięgu oddziaływania projektu. 
Przyporządkuj poszczególne zadania do odpowiednich wskaźników wskazanych w części O2 i O3.
Wskaż wartość wskaźnika, która zostanie osiągnięta w ramach zadania.
Opisz i uzasadnij rolę partnerów w realizacji poszczególnych zadań (jeśłi dotyczy).
Opisz, w jaki sposób zostanie zachowana trwałośc rezultatów projketów (jeśli dotyczy).</t>
  </si>
  <si>
    <t>nie dotyczy</t>
  </si>
  <si>
    <t>Kategorie kosztów:</t>
  </si>
  <si>
    <t>Partnerzy:</t>
  </si>
  <si>
    <t>VAT</t>
  </si>
  <si>
    <t>Częściowa</t>
  </si>
  <si>
    <t>Y.1.1.</t>
  </si>
  <si>
    <t>Y.1.1.1</t>
  </si>
  <si>
    <t>Koszty bezpośrednie</t>
  </si>
  <si>
    <t>Y.1.1.1.1</t>
  </si>
  <si>
    <t>Y.1.1.2</t>
  </si>
  <si>
    <t xml:space="preserve">Y.1.1.2.1 </t>
  </si>
  <si>
    <t xml:space="preserve">Y.1.1.2.2 </t>
  </si>
  <si>
    <t xml:space="preserve">Y.1.1.1.2 </t>
  </si>
  <si>
    <t>Częściowo</t>
  </si>
  <si>
    <t>Y.1.2.</t>
  </si>
  <si>
    <t>W.1.1.1</t>
  </si>
  <si>
    <t>W.1.1.2</t>
  </si>
  <si>
    <t>Y.1.2.2</t>
  </si>
  <si>
    <t>Koszty pośrednie rozliczane ryczałtem</t>
  </si>
  <si>
    <t>W.15.1.1</t>
  </si>
  <si>
    <t>W.15.1.2</t>
  </si>
  <si>
    <t>W.15.2.1</t>
  </si>
  <si>
    <t>W.15.2.2</t>
  </si>
  <si>
    <t>W.15.3.1</t>
  </si>
  <si>
    <t>W.15.3.2</t>
  </si>
  <si>
    <t>Partner 1 (Lider)</t>
  </si>
  <si>
    <t>Wskaźniki  pomiaru stopnia realizacji celów i produktów</t>
  </si>
  <si>
    <t>Wskaźniki dozwolone</t>
  </si>
  <si>
    <t>wskaźnik 1</t>
  </si>
  <si>
    <t>wskażnik 2</t>
  </si>
  <si>
    <t>wskaźnik 3</t>
  </si>
  <si>
    <t>wskaźnik 4</t>
  </si>
  <si>
    <t>wskaźnik 5</t>
  </si>
  <si>
    <t>wskaźnik 6</t>
  </si>
  <si>
    <t>wskaźnik 7</t>
  </si>
  <si>
    <t>wskaźnik 8</t>
  </si>
  <si>
    <t>Kategoria 1</t>
  </si>
  <si>
    <t>Kategoria 2</t>
  </si>
  <si>
    <t>Kategoria 3</t>
  </si>
  <si>
    <t>Y.1.1.2.3</t>
  </si>
  <si>
    <t>Inne</t>
  </si>
  <si>
    <t>Y.1.1.1.3</t>
  </si>
  <si>
    <t>W.15.4.1</t>
  </si>
  <si>
    <t>W.15.4.2</t>
  </si>
  <si>
    <t>Wskaż kwoty ryczałtowe, które będą rozliczane w projekcie, dobierz odpowiednie zadania realizowane w ramach poszczególnych kwot ryczałtowych.
Wybierz wskaźniki rezultatu i produktu oraz określ ich wartość docelową w ramach poszczególnych kwot ryczałtowych.
Wymień dokumenty, które będą potwierdzały osiągnięcie założonych wartości wskaźników i tym samym rozliczenie poszczególnych kwot ryczałtowych.</t>
  </si>
  <si>
    <t>Pozakonkursowy</t>
  </si>
  <si>
    <t>8 Rynek pracy</t>
  </si>
  <si>
    <t>Polska</t>
  </si>
  <si>
    <t>Dolnośląskie</t>
  </si>
  <si>
    <r>
      <t xml:space="preserve">Nie </t>
    </r>
    <r>
      <rPr>
        <b/>
        <sz val="11"/>
        <rFont val="Wingdings"/>
        <charset val="2"/>
      </rPr>
      <t>x</t>
    </r>
  </si>
  <si>
    <t>8.1 (PI 8.i) Zapewnianie dostępu do zatrudnienia</t>
  </si>
  <si>
    <t>Promowanie trwałego i wysokiej jakości zatrudnienia oraz wsparcie mobilności pracowników (CT8)</t>
  </si>
  <si>
    <t>B.1.1.4. Adres do korespondencji  Wnioskodawcy
(wypełnić jeśli adres do korespondencji jest inny 
niż adres rejestrowy)</t>
  </si>
  <si>
    <t>Jednostki samorządu terytorialnego</t>
  </si>
  <si>
    <t>B.1.4. Osoba/y uprawniona/e do podejmowania decyzji wiążących w imieniu wnioskodawcy/ beneficjenta:</t>
  </si>
  <si>
    <t>Liczba osób bezrobotnych (łącznie z długotrwale bezrobotnymi) objętych wsparciem w programie</t>
  </si>
  <si>
    <t>Liczba osób o niskich kwalifikacjach objętych wsparciem w programie</t>
  </si>
  <si>
    <t>Liczba osób z niepełnosprawnościami objętych wsparciem w programie</t>
  </si>
  <si>
    <t>Liczba osób długotrwale bezrobotnych objętych wsparciem w programie</t>
  </si>
  <si>
    <t>3.</t>
  </si>
  <si>
    <t>4.</t>
  </si>
  <si>
    <t>5.</t>
  </si>
  <si>
    <t>6.</t>
  </si>
  <si>
    <t>Poprawa szans na zatrudnienie osób, które znajdują się w szczególnej sytuacji na rynku pracy (50+, kobiety, osoby niepełnosprawne, długotrwale bezrobotne, osoby o niskich kwalifikacjach)</t>
  </si>
  <si>
    <t>Nazwa partnera - Nie dotyczy</t>
  </si>
  <si>
    <t>Numer i nazwa zadania - Nie dotyczy</t>
  </si>
  <si>
    <t>W.1.1.3</t>
  </si>
  <si>
    <t>W.1.1.4</t>
  </si>
  <si>
    <t>W.1.1.5</t>
  </si>
  <si>
    <t>W.1.1.6</t>
  </si>
  <si>
    <t>Y.1.1.1.4</t>
  </si>
  <si>
    <t>Y.1.1.1.5</t>
  </si>
  <si>
    <t>Y.1.1.2.4</t>
  </si>
  <si>
    <t>Y.1.1.2.5</t>
  </si>
  <si>
    <t>Y.1.1.3</t>
  </si>
  <si>
    <t>Y.1.1.4</t>
  </si>
  <si>
    <t>Y.1.1.5</t>
  </si>
  <si>
    <t>Y.1.1.6</t>
  </si>
  <si>
    <r>
      <t xml:space="preserve">A.6. </t>
    </r>
    <r>
      <rPr>
        <b/>
        <sz val="7"/>
        <rFont val="Times New Roman"/>
        <family val="1"/>
        <charset val="238"/>
      </rPr>
      <t xml:space="preserve"> </t>
    </r>
    <r>
      <rPr>
        <b/>
        <sz val="11"/>
        <rFont val="Calibri"/>
        <family val="2"/>
        <charset val="238"/>
        <scheme val="minor"/>
      </rPr>
      <t xml:space="preserve">Zakres interwencji (uzupełniający)                           </t>
    </r>
  </si>
  <si>
    <t xml:space="preserve">B.2. Partnerzy Projektu                                                                                                     </t>
  </si>
  <si>
    <r>
      <t xml:space="preserve">B.4. Udział w realizacji projektu innych podmiotów                                    </t>
    </r>
    <r>
      <rPr>
        <b/>
        <sz val="16"/>
        <rFont val="Calibri"/>
        <family val="2"/>
        <charset val="238"/>
      </rPr>
      <t xml:space="preserve">            </t>
    </r>
  </si>
  <si>
    <t xml:space="preserve">Miejscowość                                                                                   </t>
  </si>
  <si>
    <t xml:space="preserve">Gmina                                                                                              </t>
  </si>
  <si>
    <t xml:space="preserve">Powiat                                                                                             </t>
  </si>
  <si>
    <r>
      <t xml:space="preserve">Subregion  </t>
    </r>
    <r>
      <rPr>
        <b/>
        <i/>
        <sz val="11"/>
        <rFont val="Calibri"/>
        <family val="2"/>
        <charset val="238"/>
        <scheme val="minor"/>
      </rPr>
      <t xml:space="preserve">(wg NUTS 3)                                                             </t>
    </r>
  </si>
  <si>
    <t>18 Administracja Publiczna</t>
  </si>
  <si>
    <r>
      <t>A.1.4.</t>
    </r>
    <r>
      <rPr>
        <sz val="10"/>
        <rFont val="Calibri"/>
        <family val="2"/>
        <charset val="238"/>
        <scheme val="minor"/>
      </rPr>
      <t xml:space="preserve"> </t>
    </r>
    <r>
      <rPr>
        <b/>
        <sz val="11"/>
        <rFont val="Calibri"/>
        <family val="2"/>
        <charset val="238"/>
        <scheme val="minor"/>
      </rPr>
      <t xml:space="preserve">Typ projektu                                                              </t>
    </r>
  </si>
  <si>
    <t>Regionalny Program Operacyjny 
Województwa Dolnośląskiego 2014-2020</t>
  </si>
  <si>
    <t>102 Dostęp do zatrudnienia dla osób poszukujących pracy 
i osób biernych zawodowo, w tym długotrwale bezrobotnych 
i oddalonych od rynku pracy, m.in. poprzez lokalne inicjatywy na rzecz zatrudnienia i wspieranie mobilności pracowników</t>
  </si>
  <si>
    <t>B.1.5. Osoba do kontaktów roboczych:</t>
  </si>
  <si>
    <t>Adres e-mail</t>
  </si>
  <si>
    <t xml:space="preserve">F.2. Zgodność z dokumentami o charakterze krajowym/ wspólnotowym                                                                                 </t>
  </si>
  <si>
    <t xml:space="preserve">Projekty komplementarne                                                               </t>
  </si>
  <si>
    <t xml:space="preserve">TAK        </t>
  </si>
  <si>
    <t xml:space="preserve"> NIE      </t>
  </si>
  <si>
    <t>Uzasadnienie - Nie dotyczy</t>
  </si>
  <si>
    <t>R.2. Rola partnerów (zadania, za które odpowiedzialny będzie każdy z partnerów) lub innych instytucji zaangażowanych w projekt (jeżeli dotyczy) wraz 
z uzasadnieniem</t>
  </si>
  <si>
    <t xml:space="preserve">Jestem świadomy odpowiedzialności karnej za podanie fałszywych danych lub złożenie fałszywych oświadczeń. </t>
  </si>
  <si>
    <t>* obowiązek opatrzenia wniosku pieczęcią i podpisem nie dotyczy wniosków składanych jedynie w formie elektronicznej za pośrednictwem elektronicznej platformy usług administracji publicznej (ePUAP) lub w inny równoważny sposób</t>
  </si>
  <si>
    <t>OŚWIADCZENIE PARTNERA/ÓW PROJEKTU</t>
  </si>
  <si>
    <t xml:space="preserve">Data złożenia oświadczenia </t>
  </si>
  <si>
    <t xml:space="preserve">Pieczęć i podpis osoby/ób uprawnionej/nych do podejmowania decyzji wiążących w stosunku do partnera projektu*:
</t>
  </si>
  <si>
    <t>Ja/my niżej podpisany/a/i oświadczam/y, że:
- zapoznałem/łam/liśmy się z informacjami zawartymi w niniejszym wniosku o dofinansowanie;
- zobowiązuję/emy się do realizowania projektu zgodnie z informacjami zawartymi w niniejszym wniosku
o dofinansowanie.</t>
  </si>
  <si>
    <t>Data wypełnienia wniosku</t>
  </si>
  <si>
    <t>Pieczęć i podpis osoby/ób uprawnionej/nych do podejmowania decyzji wiążących w stosunku do wnioskodawcy.*</t>
  </si>
  <si>
    <t xml:space="preserve">Wniosek o dofinansowanie projektu 
REGIONALNY PROGRAM OPERACYJNY 
WOJEWÓDZTWA DOLNOŚLĄSKIEGO 2014-2020 </t>
  </si>
  <si>
    <t>Pomoc publiczna</t>
  </si>
  <si>
    <t>Pomoc de minimis</t>
  </si>
  <si>
    <t>Bez pomocy publicznej/ de minimis</t>
  </si>
  <si>
    <t>M.1 Możliwość odzyskania Vat 
w projekcie</t>
  </si>
  <si>
    <t xml:space="preserve"> OŚWIADCZENIA</t>
  </si>
  <si>
    <t>CZĘŚCIOWO</t>
  </si>
  <si>
    <t>Wskaźnik efektywności zatrudnieniowej dla osób długotrwale bezrobotnych</t>
  </si>
  <si>
    <t>os.</t>
  </si>
  <si>
    <t>W.13 Koszt przypadający na jednego uczestnika:</t>
  </si>
  <si>
    <t>W.14 Wydatki w podziale na kategorie</t>
  </si>
  <si>
    <t>W.14.1</t>
  </si>
  <si>
    <t>W.14.2</t>
  </si>
  <si>
    <t>W.14.3</t>
  </si>
  <si>
    <t>W.14.4</t>
  </si>
  <si>
    <t>Oświadczam, iż ww. kwoty są kwotami zawierającymi VAT.</t>
  </si>
  <si>
    <t>wartość %</t>
  </si>
  <si>
    <t>1. Oświadczam, że dane zawarte w niniejszym wniosku są zgodne z prawdą.
2. Oświadczam, że instytucja, którą reprezentuję nie zalega z uiszczaniem podatków, jak również 
z opłacaniem składek na ubezpieczenie społeczne i zdrowotne, Fundusz Pracy, Państwowy Fundusz Rehabilitacji Osób Niepełnosprawnych lub innych należności wymaganych odrębnymi przepisami.
3. Oświadczam, że jestem uprawniony do reprezentowania beneficjenta w zakresie objętym niniejszym wnioskiem.
4. Oświadczam, że podmiot, który reprezentuję nie podlega  wykluczeniu z możliwości otrzymania dofinansowania, w tym wykluczeniu, o którym mowa w art. 207 ust. 4 ustawy z dnia 27 sierpnia 2009 r. o finansach publicznych (Dz. U. Nr 157, poz. 1240, z późn. zm.).
5. Oświadczam, że projekt jest zgodny z właściwymi przepisami prawa unijnego i krajowego, w tym dotyczącymi zamówień publicznych oraz pomocy publicznej.
6. Oświadczam, że zadania przewidziane do realizacji i wydatki przewidziane do poniesienia w ramach projektu nie są i nie będą współfinansowane z innych wspólnotowych instrumentów finansowych, w tym z innych funduszy strukturalnych Unii Europejskiej.
7. Oświadczam, że informacje zawarte w niniejszym wniosku dotyczące pomocy publicznej w żądanej wysokości, w tym pomocy de minimis, o którą ubiega się beneficjent pomocy, są zgodne z przepisami ustawy z dnia 30 kwietnia 2004 r. 
o postępowaniu w sprawach dotyczących pomocy publicznej (Dz. U. z 2007 r. Nr 59, poz. 404, z późn. zm.) oraz z przepisami właściwego programu pomocowego. (Dotyczy wyłącznie projektów objętych zasadami pomocy publicznej.)
8. Oświadczam, że realizacja projektu nie rozpoczęła się przed dniem złożenia wniosku o dofinansowanie albo że przy realizacji projektu przed dniem złożenia wniosku przestrzegane były obowiązujące przepisy prawa dotyczących danej operacji.
Jednocześnie wyrażam zgodę na udostępnienie niniejszego wniosku innym instytucjom oraz ekspertom dokonującym ewaluacji i oceny oraz wyrażam zgodę na udział w badaniach ewaluacyjnych mających na celu ocenę Programu.</t>
  </si>
  <si>
    <t>Dotacja bezzwrotna</t>
  </si>
  <si>
    <t xml:space="preserve">Zadanie zlecone </t>
  </si>
  <si>
    <t xml:space="preserve">Stawka jednostkowa </t>
  </si>
  <si>
    <t xml:space="preserve">Cross-financing </t>
  </si>
  <si>
    <t>Środek trwały w rozumieniu wytycznych w zakresie kwalifikowalności</t>
  </si>
  <si>
    <t xml:space="preserve">Wydatek inwestycyjny </t>
  </si>
  <si>
    <r>
      <t xml:space="preserve">Pomoc </t>
    </r>
    <r>
      <rPr>
        <i/>
        <sz val="10"/>
        <rFont val="Calibri"/>
        <family val="2"/>
        <charset val="238"/>
      </rPr>
      <t>de minimis</t>
    </r>
  </si>
  <si>
    <t>Liczba osób w wieku 50 lat i więcej objętych wsparciem w programie</t>
  </si>
  <si>
    <t xml:space="preserve">F.4. Zgodność z dokumentami o charakterze lokalnym                            </t>
  </si>
  <si>
    <t xml:space="preserve">X. KWOTY RYCZAŁTOWE                                       nie dotyczy            </t>
  </si>
  <si>
    <t>Y.1.1.3.1</t>
  </si>
  <si>
    <t>Y.1.1.3.2</t>
  </si>
  <si>
    <t>Y.1.1.3.3</t>
  </si>
  <si>
    <t>Y.1.1.3.4</t>
  </si>
  <si>
    <t>Y.1.1.3.5</t>
  </si>
  <si>
    <t>Y.1.1.4.1</t>
  </si>
  <si>
    <t>Y.1.1.4.2</t>
  </si>
  <si>
    <t>Y.1.1.4.3</t>
  </si>
  <si>
    <t>Y.1.1.4.4</t>
  </si>
  <si>
    <t>Y.1.1.4.5</t>
  </si>
  <si>
    <t>Y.1.1.5.1</t>
  </si>
  <si>
    <t>Y.1.1.5.2</t>
  </si>
  <si>
    <t>Y.1.1.5.3</t>
  </si>
  <si>
    <t>Y.1.1.5.4</t>
  </si>
  <si>
    <t>Y.1.1.5.5</t>
  </si>
  <si>
    <t>Y.1.1.6.1</t>
  </si>
  <si>
    <t>Y.1.1.6.2</t>
  </si>
  <si>
    <t>Y.1.1.6.3</t>
  </si>
  <si>
    <t>Y.1.1.6.4</t>
  </si>
  <si>
    <t>Y.1.1.6.5</t>
  </si>
  <si>
    <t>RAZEM</t>
  </si>
  <si>
    <t>Wskaźnik efektywności zatrudnieniowej dla kobiet</t>
  </si>
  <si>
    <t>Wskaźnik efektywności zatrudnieniowej dla osób z niepełnosprawnościami</t>
  </si>
  <si>
    <t xml:space="preserve">Liczba osób pracujących po opuszczeniu programu (łącznie z pracującymi na własny rachunek) (C)  obliczana na podstawie liczby osób bezrobotnych (łącznie z długotrwale bezrobotnymi) objętych wsparciem w programie (C) </t>
  </si>
  <si>
    <t xml:space="preserve">Liczba osób, które uzyskały kwalifikacje po opuszczeniu programu (łącznie z pracującymi na własny rachunek) (C)  obliczana na podstawie liczby osób bezrobotnych (łącznie z długotrwale bezrobotnymi) objętych wsparciem w programie (C) </t>
  </si>
  <si>
    <t xml:space="preserve">Liczba osób pracujących po opuszczeniu programu (łącznie z pracującymi na własny rachunek) (C)  obliczana na podstawie liczby osób długotrwale bezrobotnych objętych wsparciem w programie (C) </t>
  </si>
  <si>
    <t xml:space="preserve">Liczba osób, które uzyskały kwalifikacje po opuszczeniu programu (łącznie z pracującymi na własny rachunek) (C)  obliczana na podstawie liczby osób długotrwale bezrobotnych objętych wsparciem w programie (C) </t>
  </si>
  <si>
    <t xml:space="preserve">Liczba osób pracujących po opuszczeniu programu (łącznie z pracującymi na własny rachunek) (C)  obliczana na podstawie liczby osób z niepełnosprawnościami objętych wsparciem w programie (C) </t>
  </si>
  <si>
    <t xml:space="preserve">Liczba osób, które uzyskały kwalifikacje po opuszczeniu programu (łącznie z pracującymi na własny rachunek) (C)  obliczana na podstawie liczby osób z niepełnosprawnościami objętych wsparciem w programie (C) </t>
  </si>
  <si>
    <t>7.</t>
  </si>
  <si>
    <t>8.</t>
  </si>
  <si>
    <t>9.</t>
  </si>
  <si>
    <t>10.</t>
  </si>
  <si>
    <t>11.</t>
  </si>
  <si>
    <t>12.</t>
  </si>
  <si>
    <t>13.</t>
  </si>
  <si>
    <t>wartość liczbowa 
(w PLN)</t>
  </si>
  <si>
    <t>01 - Duże obszary miejskie (o ludności &gt;50 000 i dużej gęstości zaludnienia)</t>
  </si>
  <si>
    <t>02 - Małe obszary miejskie (o ludności &gt;5 000 i średniej gęstości zaludnienia)</t>
  </si>
  <si>
    <t>03 - Obszary wiejskie (o małej gęstości zaludnienia)</t>
  </si>
  <si>
    <t>8.2 Wsparcie osób poszukujących pracy</t>
  </si>
  <si>
    <r>
      <t xml:space="preserve">TAK    x </t>
    </r>
    <r>
      <rPr>
        <sz val="16"/>
        <rFont val="Calibri"/>
        <family val="2"/>
        <charset val="238"/>
        <scheme val="minor"/>
      </rPr>
      <t xml:space="preserve"> </t>
    </r>
    <r>
      <rPr>
        <sz val="11"/>
        <rFont val="Calibri"/>
        <family val="2"/>
        <charset val="238"/>
        <scheme val="minor"/>
      </rPr>
      <t xml:space="preserve">                                     NIE </t>
    </r>
    <r>
      <rPr>
        <sz val="16"/>
        <rFont val="Calibri"/>
        <family val="2"/>
        <charset val="238"/>
        <scheme val="minor"/>
      </rPr>
      <t xml:space="preserve">  □  </t>
    </r>
  </si>
  <si>
    <t>Wskaźnik efektywności zatrudnieniowej dla osób w wieku powyżej 50 lat</t>
  </si>
  <si>
    <t>Wskaźnik efektywności zatrudnieniowej dla osób o niskich kwalifikacjach (z wykształceniem gimnazjalnym lub niższym)</t>
  </si>
  <si>
    <t xml:space="preserve">Liczba osób pracujących po opuszczeniu programu (łącznie z pracującymi na własny rachunek) (C)  obliczana na podstawie liczby osób biernych zawodowo objętych wsparciem w programie (C) </t>
  </si>
  <si>
    <t xml:space="preserve">Liczba osób, które uzyskały kwalifikacje po opuszczeniu programu (łącznie z pracującymi na własny rachunek) (C)  obliczana na podstawie liczby osób biernych zawodowo objętych wsparciem w programie (C) </t>
  </si>
  <si>
    <t>Liczba osób biernych zawodowo objętych wsparciem w programie</t>
  </si>
  <si>
    <t xml:space="preserve">etap 1: </t>
  </si>
  <si>
    <t xml:space="preserve">etap 2: </t>
  </si>
  <si>
    <t>etap 3:</t>
  </si>
  <si>
    <t xml:space="preserve">etap 4: </t>
  </si>
  <si>
    <t xml:space="preserve">etap 5: </t>
  </si>
  <si>
    <t xml:space="preserve">etap 6: </t>
  </si>
  <si>
    <t xml:space="preserve">etap 7: </t>
  </si>
  <si>
    <t xml:space="preserve">etap 8: </t>
  </si>
  <si>
    <t xml:space="preserve">etap 9: </t>
  </si>
  <si>
    <t xml:space="preserve">etap 10: </t>
  </si>
  <si>
    <t>etap 1:</t>
  </si>
  <si>
    <t xml:space="preserve">etap 3: </t>
  </si>
  <si>
    <t>etap 5:</t>
  </si>
  <si>
    <t xml:space="preserve">Z. Uzasadnienie kosztów:                                                               </t>
  </si>
  <si>
    <t xml:space="preserve">Wydatki rozliczane ryczałtowo </t>
  </si>
  <si>
    <t xml:space="preserve">Wkład własny publiczny
</t>
  </si>
  <si>
    <t xml:space="preserve">Wkład własny prywatny
</t>
  </si>
  <si>
    <t xml:space="preserve">Wkład własny niepieniężny </t>
  </si>
  <si>
    <t xml:space="preserve">Wydatki poza obszarem UE </t>
  </si>
  <si>
    <t>W.1.2 Koszty pośrednie rozliczane ryczałtem</t>
  </si>
  <si>
    <t>1.2.1 koszty pośrednie jako % wartości kosztów bezpośrednich</t>
  </si>
  <si>
    <t>W.3.1 Kwoty ryczałtowe (w ramach kosztów pośrednich)</t>
  </si>
  <si>
    <t>Z.1 Zadania zlecone w projekcie</t>
  </si>
  <si>
    <t>Z.2. Cross-financing</t>
  </si>
  <si>
    <t>Z.3 Sposób pozyskania środków trwałych i wartości niematerialnych (obowiązkowe dla wydatków, których wartość jednostkowa jest równa lub przekracza 3500zł)</t>
  </si>
  <si>
    <t>Z.4 Komplet/zestaw</t>
  </si>
  <si>
    <t>Nazwa dokumentu</t>
  </si>
  <si>
    <t>Uzasadnienie komplementarności projektów</t>
  </si>
  <si>
    <t xml:space="preserve">R.3.  Trwałość rezultatów projektu </t>
  </si>
  <si>
    <t>Z.5. Wkład własny, w tym informacja o wkładzie niepieniężnym wraz ze sposobem jego wyceny</t>
  </si>
  <si>
    <t>Z.6. Metodologia wyliczenia VAT-u (w przypadku częściowej kwalifikowalności VAT-u)</t>
  </si>
  <si>
    <t>Z.7. Metodologia wyliczenia wartości wydatków objetych pomoca publiczną (w tym wnoszonego wkładu własnego) oraz pomocą de minimis</t>
  </si>
  <si>
    <t>Z.8. Wydatki ponoszone poza terytorium kraju lub PO</t>
  </si>
  <si>
    <t>Z.9. Wydatki ponoszone poza terytorium UE</t>
  </si>
  <si>
    <t>Z.10. Uzasadnienie poszczególnych wydatków wykazanych w szczegółowym budżecie</t>
  </si>
  <si>
    <t>Z.11. Czy w projekcie następuje łączenie różnych form finansowania?</t>
  </si>
  <si>
    <r>
      <rPr>
        <b/>
        <sz val="11"/>
        <color theme="1"/>
        <rFont val="Calibri"/>
        <family val="2"/>
        <charset val="238"/>
        <scheme val="minor"/>
      </rPr>
      <t xml:space="preserve">Z.11.1 Uzasadnienie łączenia różnych form finansowania </t>
    </r>
    <r>
      <rPr>
        <sz val="11"/>
        <color theme="1"/>
        <rFont val="Calibri"/>
        <family val="2"/>
        <charset val="238"/>
        <scheme val="minor"/>
      </rPr>
      <t>(wypełnić w przypadku wpisania TAK w Z.10)</t>
    </r>
  </si>
  <si>
    <r>
      <rPr>
        <b/>
        <sz val="11"/>
        <rFont val="Calibri"/>
        <family val="2"/>
        <charset val="238"/>
        <scheme val="minor"/>
      </rPr>
      <t>8.2.F.</t>
    </r>
    <r>
      <rPr>
        <sz val="11"/>
        <rFont val="Calibri"/>
        <family val="2"/>
        <charset val="238"/>
        <scheme val="minor"/>
      </rPr>
      <t xml:space="preserve"> 
Realizacja ukierunkowanych schematów mobilności transnarodowej (USMT) EURES</t>
    </r>
  </si>
  <si>
    <t xml:space="preserve">431 – wojewódzkie samorządowe jednostki organizacyjne </t>
  </si>
  <si>
    <t>jednostki samorządu terytorialnego, ich związki i stowarzyszenia</t>
  </si>
  <si>
    <t xml:space="preserve">F3. Zgodność z dokumentami o charakterze regionalnym </t>
  </si>
  <si>
    <t xml:space="preserve">W punkcie O.1. Cel szczegółowy priorytetu został wpisany cel szczegółowy Działania 8.2 w ramach RPO WD 2014-2020. W punkcie O2. wybierz z listy rozwijanej nazwę wskaźnika.
Określ  jednostkę miary, wartość obecną i docelową w podziale na K i M (jeśli dotyczy) poszczególnych wskaźników rezultatu i produktu.
Wskaż źródło weryfikacji poszczególnych wskaźników oraz częstotliwość ich pomiaru.                                                                                                                                                                                                                                                                                                                                                                                                                       
Opisz, w jaki sposób rezultaty projektu wpłyną na sytuację kobiet i mężczyzn w obszarze interwencji lub zasięgu oddziaływania projektu (jeśli dotyczy).  </t>
  </si>
  <si>
    <t>U.1. Opisz dotychczasowe doświadczenie projektodawcy/partnerów w odniesieniu do:
1) obszaru, w którym będzie realizowany projekt,
2) grupy docelowej, do której kierowane będzie wsparcie,
3) terytorium, którego będzie dotyczyć realizacja projektu.</t>
  </si>
</sst>
</file>

<file path=xl/styles.xml><?xml version="1.0" encoding="utf-8"?>
<styleSheet xmlns="http://schemas.openxmlformats.org/spreadsheetml/2006/main">
  <numFmts count="3">
    <numFmt numFmtId="44" formatCode="_-* #,##0.00\ &quot;zł&quot;_-;\-* #,##0.00\ &quot;zł&quot;_-;_-* &quot;-&quot;??\ &quot;zł&quot;_-;_-@_-"/>
    <numFmt numFmtId="164" formatCode="_-* #,##0.00\ [$zł-415]_-;\-* #,##0.00\ [$zł-415]_-;_-* &quot;-&quot;??\ [$zł-415]_-;_-@_-"/>
    <numFmt numFmtId="165" formatCode="#,##0.00\ &quot;zł&quot;"/>
  </numFmts>
  <fonts count="48">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i/>
      <sz val="11"/>
      <color theme="1"/>
      <name val="Calibri"/>
      <family val="2"/>
      <charset val="238"/>
      <scheme val="minor"/>
    </font>
    <font>
      <b/>
      <sz val="11"/>
      <color theme="1"/>
      <name val="Calibri"/>
      <family val="2"/>
      <charset val="238"/>
    </font>
    <font>
      <b/>
      <sz val="11"/>
      <color theme="9"/>
      <name val="Calibri"/>
      <family val="2"/>
      <charset val="238"/>
      <scheme val="minor"/>
    </font>
    <font>
      <sz val="9"/>
      <color theme="9"/>
      <name val="Calibri"/>
      <family val="2"/>
      <charset val="238"/>
      <scheme val="minor"/>
    </font>
    <font>
      <sz val="10"/>
      <color theme="9"/>
      <name val="Calibri"/>
      <family val="2"/>
      <charset val="238"/>
      <scheme val="minor"/>
    </font>
    <font>
      <b/>
      <sz val="12"/>
      <color theme="1"/>
      <name val="Calibri"/>
      <family val="2"/>
      <charset val="238"/>
      <scheme val="minor"/>
    </font>
    <font>
      <sz val="11"/>
      <color theme="1"/>
      <name val="Calibri"/>
      <family val="2"/>
      <charset val="238"/>
      <scheme val="minor"/>
    </font>
    <font>
      <b/>
      <sz val="11"/>
      <name val="Calibri"/>
      <family val="2"/>
      <charset val="238"/>
      <scheme val="minor"/>
    </font>
    <font>
      <b/>
      <sz val="7"/>
      <name val="Times New Roman"/>
      <family val="1"/>
      <charset val="238"/>
    </font>
    <font>
      <sz val="11"/>
      <name val="Calibri"/>
      <family val="2"/>
      <charset val="238"/>
      <scheme val="minor"/>
    </font>
    <font>
      <b/>
      <sz val="12"/>
      <name val="Calibri"/>
      <family val="2"/>
      <charset val="238"/>
      <scheme val="minor"/>
    </font>
    <font>
      <b/>
      <sz val="11"/>
      <name val="Calibri"/>
      <family val="2"/>
      <charset val="238"/>
    </font>
    <font>
      <sz val="10"/>
      <name val="Calibri"/>
      <family val="2"/>
      <charset val="238"/>
      <scheme val="minor"/>
    </font>
    <font>
      <b/>
      <sz val="11"/>
      <color rgb="FFFF0000"/>
      <name val="Calibri"/>
      <family val="2"/>
      <charset val="238"/>
      <scheme val="minor"/>
    </font>
    <font>
      <sz val="11"/>
      <color rgb="FFFF0000"/>
      <name val="Calibri"/>
      <family val="2"/>
      <charset val="238"/>
      <scheme val="minor"/>
    </font>
    <font>
      <b/>
      <sz val="10"/>
      <name val="Arial"/>
      <family val="2"/>
      <charset val="238"/>
    </font>
    <font>
      <i/>
      <sz val="10"/>
      <name val="Arial"/>
      <family val="2"/>
      <charset val="238"/>
    </font>
    <font>
      <b/>
      <sz val="16"/>
      <name val="Calibri"/>
      <family val="2"/>
      <charset val="238"/>
      <scheme val="minor"/>
    </font>
    <font>
      <sz val="12"/>
      <color theme="1"/>
      <name val="Calibri"/>
      <family val="2"/>
      <charset val="238"/>
      <scheme val="minor"/>
    </font>
    <font>
      <b/>
      <sz val="9"/>
      <color rgb="FF000000"/>
      <name val="Calibri"/>
      <family val="2"/>
      <charset val="238"/>
      <scheme val="minor"/>
    </font>
    <font>
      <b/>
      <sz val="9"/>
      <color theme="1"/>
      <name val="Calibri"/>
      <family val="2"/>
      <charset val="238"/>
      <scheme val="minor"/>
    </font>
    <font>
      <sz val="9"/>
      <color rgb="FF002060"/>
      <name val="Calibri"/>
      <family val="2"/>
      <charset val="238"/>
      <scheme val="minor"/>
    </font>
    <font>
      <sz val="9"/>
      <color rgb="FF0000FF"/>
      <name val="Calibri"/>
      <family val="2"/>
      <charset val="238"/>
      <scheme val="minor"/>
    </font>
    <font>
      <sz val="12"/>
      <color theme="1"/>
      <name val="Symbol"/>
      <family val="1"/>
      <charset val="2"/>
    </font>
    <font>
      <sz val="11"/>
      <name val="Calibri"/>
      <family val="2"/>
      <charset val="238"/>
    </font>
    <font>
      <sz val="16"/>
      <name val="Calibri"/>
      <family val="2"/>
      <charset val="238"/>
      <scheme val="minor"/>
    </font>
    <font>
      <b/>
      <sz val="16"/>
      <name val="Calibri"/>
      <family val="2"/>
      <charset val="238"/>
    </font>
    <font>
      <b/>
      <i/>
      <sz val="11"/>
      <name val="Calibri"/>
      <family val="2"/>
      <charset val="238"/>
      <scheme val="minor"/>
    </font>
    <font>
      <b/>
      <sz val="11"/>
      <name val="Wingdings"/>
      <charset val="2"/>
    </font>
    <font>
      <sz val="10"/>
      <name val="Symbol"/>
      <family val="1"/>
      <charset val="2"/>
    </font>
    <font>
      <sz val="11"/>
      <name val="Symbol"/>
      <family val="1"/>
      <charset val="2"/>
    </font>
    <font>
      <b/>
      <sz val="16"/>
      <color theme="1"/>
      <name val="Calibri"/>
      <family val="2"/>
      <charset val="238"/>
      <scheme val="minor"/>
    </font>
    <font>
      <i/>
      <sz val="10"/>
      <name val="Calibri"/>
      <family val="2"/>
      <charset val="238"/>
      <scheme val="minor"/>
    </font>
    <font>
      <b/>
      <sz val="10"/>
      <name val="Calibri"/>
      <family val="2"/>
      <charset val="238"/>
      <scheme val="minor"/>
    </font>
    <font>
      <sz val="22"/>
      <color rgb="FFFF0000"/>
      <name val="Calibri"/>
      <family val="2"/>
      <charset val="238"/>
      <scheme val="minor"/>
    </font>
    <font>
      <i/>
      <sz val="11"/>
      <name val="Calibri"/>
      <family val="2"/>
      <charset val="238"/>
      <scheme val="minor"/>
    </font>
    <font>
      <i/>
      <sz val="10"/>
      <name val="Calibri"/>
      <family val="2"/>
      <charset val="238"/>
    </font>
    <font>
      <b/>
      <sz val="14"/>
      <name val="Calibri"/>
      <family val="2"/>
      <charset val="238"/>
      <scheme val="minor"/>
    </font>
    <font>
      <sz val="14"/>
      <name val="Calibri"/>
      <family val="2"/>
      <charset val="238"/>
      <scheme val="minor"/>
    </font>
    <font>
      <b/>
      <u/>
      <sz val="10"/>
      <name val="Calibri"/>
      <family val="2"/>
      <charset val="238"/>
      <scheme val="minor"/>
    </font>
    <font>
      <sz val="11"/>
      <color theme="1"/>
      <name val="Calibri"/>
      <family val="2"/>
      <scheme val="minor"/>
    </font>
    <font>
      <u/>
      <sz val="11"/>
      <color theme="10"/>
      <name val="Calibri"/>
      <family val="2"/>
      <charset val="238"/>
      <scheme val="minor"/>
    </font>
    <font>
      <b/>
      <sz val="20"/>
      <color theme="1"/>
      <name val="Calibri"/>
      <family val="2"/>
      <charset val="238"/>
      <scheme val="minor"/>
    </font>
    <font>
      <sz val="10"/>
      <color theme="1"/>
      <name val="Calibri"/>
      <family val="2"/>
      <charset val="238"/>
      <scheme val="minor"/>
    </font>
    <font>
      <sz val="12"/>
      <name val="Calibri"/>
      <family val="2"/>
      <charset val="238"/>
      <scheme val="minor"/>
    </font>
  </fonts>
  <fills count="15">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39988402966399123"/>
        <bgColor indexed="64"/>
      </patternFill>
    </fill>
    <fill>
      <patternFill patternType="solid">
        <fgColor theme="6" tint="0.79998168889431442"/>
        <bgColor indexed="64"/>
      </patternFill>
    </fill>
    <fill>
      <gradientFill degree="90">
        <stop position="0">
          <color theme="0"/>
        </stop>
        <stop position="1">
          <color theme="4"/>
        </stop>
      </gradientFill>
    </fill>
    <fill>
      <gradientFill degree="45">
        <stop position="0">
          <color theme="0"/>
        </stop>
        <stop position="1">
          <color theme="4"/>
        </stop>
      </gradientFill>
    </fill>
    <fill>
      <patternFill patternType="solid">
        <fgColor theme="5" tint="0.59999389629810485"/>
        <bgColor indexed="64"/>
      </patternFill>
    </fill>
    <fill>
      <patternFill patternType="solid">
        <fgColor theme="8" tint="0.79998168889431442"/>
        <bgColor indexed="65"/>
      </patternFill>
    </fill>
    <fill>
      <patternFill patternType="solid">
        <fgColor theme="8" tint="0.79998168889431442"/>
        <bgColor indexed="64"/>
      </patternFill>
    </fill>
    <fill>
      <patternFill patternType="solid">
        <fgColor rgb="FFCCFF99"/>
        <bgColor indexed="64"/>
      </patternFill>
    </fill>
    <fill>
      <patternFill patternType="lightUp">
        <bgColor theme="0" tint="-0.14999847407452621"/>
      </patternFill>
    </fill>
    <fill>
      <patternFill patternType="solid">
        <fgColor theme="0" tint="-0.14996795556505021"/>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theme="4" tint="0.79998168889431442"/>
      </left>
      <right/>
      <top/>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s>
  <cellStyleXfs count="10">
    <xf numFmtId="0" fontId="0" fillId="0" borderId="0"/>
    <xf numFmtId="0" fontId="2" fillId="5" borderId="1">
      <alignment horizontal="center" vertical="center" wrapText="1"/>
    </xf>
    <xf numFmtId="0" fontId="9" fillId="6" borderId="1"/>
    <xf numFmtId="0" fontId="1" fillId="7" borderId="1">
      <alignment horizontal="left" vertical="center" wrapText="1"/>
    </xf>
    <xf numFmtId="0" fontId="1" fillId="8" borderId="1">
      <alignment horizontal="left" vertical="center" wrapText="1"/>
    </xf>
    <xf numFmtId="0" fontId="9" fillId="10" borderId="0" applyNumberFormat="0" applyBorder="0" applyAlignment="0" applyProtection="0"/>
    <xf numFmtId="44" fontId="9" fillId="0" borderId="0" applyFont="0" applyFill="0" applyBorder="0" applyAlignment="0" applyProtection="0"/>
    <xf numFmtId="0" fontId="43" fillId="0" borderId="0"/>
    <xf numFmtId="9" fontId="9" fillId="0" borderId="0" applyFont="0" applyFill="0" applyBorder="0" applyAlignment="0" applyProtection="0"/>
    <xf numFmtId="0" fontId="44" fillId="0" borderId="0" applyNumberFormat="0" applyFill="0" applyBorder="0" applyAlignment="0" applyProtection="0"/>
  </cellStyleXfs>
  <cellXfs count="1101">
    <xf numFmtId="0" fontId="0" fillId="0" borderId="0" xfId="0"/>
    <xf numFmtId="0" fontId="12" fillId="0" borderId="0" xfId="0" applyFont="1"/>
    <xf numFmtId="0" fontId="0" fillId="0" borderId="0" xfId="0" applyAlignment="1">
      <alignment horizontal="center" wrapText="1"/>
    </xf>
    <xf numFmtId="0" fontId="0" fillId="0" borderId="0" xfId="0" applyBorder="1" applyAlignment="1">
      <alignment wrapText="1"/>
    </xf>
    <xf numFmtId="0" fontId="1" fillId="0" borderId="0" xfId="0" applyFont="1" applyFill="1" applyBorder="1" applyAlignment="1"/>
    <xf numFmtId="0" fontId="1" fillId="0" borderId="0" xfId="0" applyFont="1" applyFill="1" applyBorder="1" applyAlignment="1">
      <alignment vertical="center" wrapText="1"/>
    </xf>
    <xf numFmtId="0" fontId="18" fillId="0" borderId="0" xfId="0" applyFont="1" applyFill="1" applyBorder="1" applyAlignment="1">
      <alignment vertical="center"/>
    </xf>
    <xf numFmtId="0" fontId="19" fillId="0" borderId="0" xfId="0" applyFont="1" applyFill="1" applyBorder="1" applyAlignment="1">
      <alignment vertical="center" wrapText="1"/>
    </xf>
    <xf numFmtId="0" fontId="0" fillId="0" borderId="0" xfId="5" applyFont="1" applyFill="1" applyBorder="1" applyAlignment="1">
      <alignment vertical="center" wrapText="1"/>
    </xf>
    <xf numFmtId="0" fontId="30" fillId="3" borderId="1" xfId="0" applyFont="1" applyFill="1" applyBorder="1" applyAlignment="1">
      <alignment horizontal="center" vertical="center" wrapText="1"/>
    </xf>
    <xf numFmtId="0" fontId="22" fillId="2" borderId="29" xfId="0" applyFont="1" applyFill="1" applyBorder="1" applyAlignment="1">
      <alignment horizontal="center" vertical="center" wrapText="1"/>
    </xf>
    <xf numFmtId="0" fontId="24" fillId="9" borderId="29" xfId="0" applyFont="1" applyFill="1" applyBorder="1" applyAlignment="1">
      <alignment horizontal="center" vertical="center" wrapText="1"/>
    </xf>
    <xf numFmtId="0" fontId="24" fillId="9" borderId="32" xfId="0" applyFont="1" applyFill="1" applyBorder="1" applyAlignment="1">
      <alignment horizontal="center" vertical="center" wrapText="1"/>
    </xf>
    <xf numFmtId="0" fontId="10" fillId="2" borderId="29" xfId="0" applyFont="1" applyFill="1" applyBorder="1" applyAlignment="1">
      <alignment horizontal="center" vertical="center" wrapText="1"/>
    </xf>
    <xf numFmtId="2" fontId="0" fillId="0" borderId="0" xfId="0" applyNumberFormat="1" applyFill="1" applyBorder="1" applyAlignment="1">
      <alignment wrapText="1"/>
    </xf>
    <xf numFmtId="0" fontId="0" fillId="0" borderId="0" xfId="0" applyFill="1" applyBorder="1" applyAlignment="1">
      <alignment wrapText="1"/>
    </xf>
    <xf numFmtId="0" fontId="0" fillId="0" borderId="0" xfId="5" applyFont="1" applyFill="1" applyBorder="1" applyAlignment="1">
      <alignment vertical="top" wrapText="1"/>
    </xf>
    <xf numFmtId="0" fontId="15" fillId="0" borderId="0" xfId="0" applyFont="1" applyFill="1"/>
    <xf numFmtId="0" fontId="12" fillId="0" borderId="0" xfId="0" applyFont="1" applyFill="1" applyBorder="1" applyAlignment="1">
      <alignment vertical="center" wrapText="1"/>
    </xf>
    <xf numFmtId="0" fontId="0" fillId="0" borderId="0" xfId="0" applyFill="1" applyBorder="1" applyAlignment="1">
      <alignment vertical="top" wrapText="1"/>
    </xf>
    <xf numFmtId="0" fontId="0" fillId="0" borderId="0" xfId="0" applyFill="1" applyBorder="1" applyAlignment="1">
      <alignment vertical="center" wrapText="1"/>
    </xf>
    <xf numFmtId="0" fontId="0" fillId="0" borderId="0" xfId="0" applyFill="1" applyBorder="1" applyAlignment="1">
      <alignment horizontal="left" vertical="top" wrapText="1"/>
    </xf>
    <xf numFmtId="0" fontId="0" fillId="0" borderId="0" xfId="0" applyAlignment="1"/>
    <xf numFmtId="0" fontId="0" fillId="0" borderId="0" xfId="0" applyFill="1" applyBorder="1"/>
    <xf numFmtId="2" fontId="0" fillId="0" borderId="0" xfId="0" applyNumberFormat="1" applyBorder="1" applyAlignment="1">
      <alignment wrapText="1"/>
    </xf>
    <xf numFmtId="0" fontId="0" fillId="0" borderId="0" xfId="0" applyFill="1" applyBorder="1" applyAlignment="1">
      <alignment horizontal="left"/>
    </xf>
    <xf numFmtId="0" fontId="12" fillId="0" borderId="0" xfId="0" applyFont="1" applyFill="1" applyBorder="1"/>
    <xf numFmtId="0" fontId="1" fillId="0" borderId="0" xfId="0" applyFont="1"/>
    <xf numFmtId="0" fontId="12" fillId="0" borderId="0" xfId="0" applyFont="1" applyFill="1" applyBorder="1" applyAlignment="1"/>
    <xf numFmtId="0" fontId="0" fillId="0" borderId="0" xfId="0" applyFill="1" applyBorder="1" applyAlignment="1">
      <alignment horizontal="center" wrapText="1"/>
    </xf>
    <xf numFmtId="0" fontId="12" fillId="0" borderId="0" xfId="0" applyFont="1" applyAlignment="1">
      <alignment wrapText="1"/>
    </xf>
    <xf numFmtId="0" fontId="0" fillId="0" borderId="0" xfId="0"/>
    <xf numFmtId="0" fontId="0" fillId="0" borderId="0" xfId="0" applyBorder="1"/>
    <xf numFmtId="0" fontId="0" fillId="0" borderId="0" xfId="0" applyBorder="1" applyAlignment="1"/>
    <xf numFmtId="0" fontId="0" fillId="0" borderId="0" xfId="0" applyFill="1" applyBorder="1" applyAlignment="1"/>
    <xf numFmtId="0" fontId="13" fillId="0" borderId="0" xfId="0" applyFont="1" applyFill="1" applyBorder="1" applyAlignment="1">
      <alignment vertical="center" wrapText="1"/>
    </xf>
    <xf numFmtId="164" fontId="12" fillId="0" borderId="0" xfId="6" applyNumberFormat="1" applyFont="1" applyFill="1" applyBorder="1" applyAlignment="1">
      <alignment vertical="center"/>
    </xf>
    <xf numFmtId="0" fontId="12" fillId="0" borderId="0" xfId="0" applyFont="1" applyBorder="1" applyAlignment="1">
      <alignment vertical="center" wrapText="1"/>
    </xf>
    <xf numFmtId="0" fontId="12" fillId="0" borderId="0" xfId="0" applyFont="1" applyFill="1" applyBorder="1" applyAlignment="1">
      <alignment horizontal="left" vertical="top" wrapText="1"/>
    </xf>
    <xf numFmtId="2" fontId="37" fillId="0" borderId="0" xfId="0" applyNumberFormat="1" applyFont="1" applyBorder="1" applyAlignment="1">
      <alignment wrapText="1"/>
    </xf>
    <xf numFmtId="0" fontId="12" fillId="0" borderId="0" xfId="0" applyFont="1" applyFill="1" applyBorder="1" applyAlignment="1">
      <alignment vertical="top" wrapText="1"/>
    </xf>
    <xf numFmtId="0" fontId="12" fillId="0" borderId="0" xfId="0" applyFont="1" applyFill="1" applyBorder="1" applyAlignment="1">
      <alignment horizontal="left" vertical="center"/>
    </xf>
    <xf numFmtId="0" fontId="15" fillId="0" borderId="0" xfId="0" applyFont="1" applyFill="1" applyBorder="1" applyAlignment="1"/>
    <xf numFmtId="0" fontId="15" fillId="0" borderId="0" xfId="0" applyFont="1" applyFill="1" applyBorder="1" applyAlignment="1">
      <alignment horizontal="center" vertical="center"/>
    </xf>
    <xf numFmtId="0" fontId="12" fillId="0" borderId="0" xfId="0" applyFont="1" applyFill="1"/>
    <xf numFmtId="0" fontId="36" fillId="0" borderId="0" xfId="0" applyFont="1" applyFill="1" applyBorder="1" applyAlignment="1"/>
    <xf numFmtId="0" fontId="15" fillId="0" borderId="0" xfId="0" applyFont="1" applyFill="1" applyBorder="1" applyAlignment="1">
      <alignment horizontal="center" vertical="center" wrapText="1"/>
    </xf>
    <xf numFmtId="0" fontId="38" fillId="0" borderId="0" xfId="0" applyFont="1" applyFill="1" applyBorder="1" applyAlignment="1">
      <alignment vertical="center"/>
    </xf>
    <xf numFmtId="0" fontId="12" fillId="0" borderId="0" xfId="0" applyFont="1" applyFill="1" applyBorder="1" applyAlignment="1">
      <alignment horizontal="left" vertical="top"/>
    </xf>
    <xf numFmtId="0" fontId="12" fillId="0" borderId="0" xfId="0" applyFont="1" applyAlignment="1">
      <alignment vertical="top" wrapText="1"/>
    </xf>
    <xf numFmtId="0" fontId="15" fillId="0" borderId="0" xfId="0" applyFont="1" applyFill="1" applyBorder="1" applyAlignment="1">
      <alignment vertical="center"/>
    </xf>
    <xf numFmtId="0" fontId="36" fillId="0" borderId="0" xfId="0" applyFont="1" applyFill="1" applyBorder="1" applyAlignment="1">
      <alignment horizontal="left" vertical="top" wrapText="1"/>
    </xf>
    <xf numFmtId="0" fontId="15" fillId="0" borderId="0" xfId="0" applyFont="1" applyFill="1" applyAlignment="1"/>
    <xf numFmtId="0" fontId="36" fillId="0" borderId="0" xfId="0" applyFont="1" applyFill="1" applyBorder="1" applyAlignment="1">
      <alignment vertical="center"/>
    </xf>
    <xf numFmtId="0" fontId="41" fillId="0" borderId="0" xfId="0" applyFont="1"/>
    <xf numFmtId="0" fontId="41" fillId="0" borderId="0" xfId="0" applyFont="1" applyFill="1" applyBorder="1" applyAlignment="1"/>
    <xf numFmtId="0" fontId="42" fillId="0" borderId="0" xfId="0" applyFont="1" applyFill="1" applyBorder="1" applyAlignment="1"/>
    <xf numFmtId="0" fontId="17" fillId="0" borderId="0" xfId="0" applyFont="1"/>
    <xf numFmtId="49" fontId="10" fillId="0" borderId="34" xfId="0" applyNumberFormat="1" applyFont="1" applyBorder="1" applyAlignment="1">
      <alignment horizontal="center" vertical="center" wrapText="1"/>
    </xf>
    <xf numFmtId="0" fontId="12" fillId="3" borderId="32" xfId="0" applyFont="1" applyFill="1" applyBorder="1"/>
    <xf numFmtId="0" fontId="10" fillId="0" borderId="30" xfId="0" applyFont="1" applyBorder="1" applyAlignment="1">
      <alignment horizontal="center" vertical="center" wrapText="1"/>
    </xf>
    <xf numFmtId="0" fontId="12" fillId="12" borderId="29" xfId="0" applyFont="1" applyFill="1" applyBorder="1"/>
    <xf numFmtId="0" fontId="10" fillId="0" borderId="44" xfId="0" applyFont="1" applyBorder="1" applyAlignment="1">
      <alignment horizontal="center" vertical="center" wrapText="1"/>
    </xf>
    <xf numFmtId="0" fontId="12" fillId="9" borderId="43" xfId="0" applyFont="1" applyFill="1" applyBorder="1"/>
    <xf numFmtId="0" fontId="15" fillId="0" borderId="50" xfId="0" applyFont="1" applyFill="1" applyBorder="1" applyAlignment="1">
      <alignment horizontal="center" vertical="center" wrapText="1"/>
    </xf>
    <xf numFmtId="49" fontId="0" fillId="0" borderId="0" xfId="0" applyNumberFormat="1"/>
    <xf numFmtId="0" fontId="12" fillId="0" borderId="0" xfId="0" applyFont="1" applyFill="1" applyBorder="1" applyAlignment="1">
      <alignment horizontal="left" vertical="center" wrapText="1"/>
    </xf>
    <xf numFmtId="0" fontId="12" fillId="0" borderId="0" xfId="0" applyFont="1" applyFill="1" applyBorder="1" applyAlignment="1">
      <alignment wrapText="1"/>
    </xf>
    <xf numFmtId="0" fontId="12" fillId="0" borderId="0" xfId="0" applyFont="1" applyFill="1" applyBorder="1" applyAlignment="1">
      <alignment vertical="top"/>
    </xf>
    <xf numFmtId="9" fontId="0" fillId="0" borderId="0" xfId="0" applyNumberFormat="1"/>
    <xf numFmtId="0" fontId="0" fillId="0" borderId="0" xfId="0" applyBorder="1" applyAlignment="1">
      <alignment horizontal="left" vertical="center" wrapText="1"/>
    </xf>
    <xf numFmtId="0" fontId="12" fillId="9" borderId="32" xfId="0" applyFont="1" applyFill="1" applyBorder="1" applyAlignment="1">
      <alignment horizontal="left" vertical="center" wrapText="1"/>
    </xf>
    <xf numFmtId="0" fontId="0" fillId="0" borderId="0" xfId="0" applyAlignment="1">
      <alignment horizontal="center"/>
    </xf>
    <xf numFmtId="0" fontId="12" fillId="9" borderId="29" xfId="0" applyFont="1" applyFill="1" applyBorder="1" applyAlignment="1">
      <alignment horizontal="left" vertical="center" wrapText="1"/>
    </xf>
    <xf numFmtId="0" fontId="12" fillId="3" borderId="29" xfId="0" applyFont="1" applyFill="1" applyBorder="1" applyAlignment="1">
      <alignment horizontal="left" vertical="center" wrapText="1"/>
    </xf>
    <xf numFmtId="0" fontId="16" fillId="0" borderId="0" xfId="0" applyFont="1"/>
    <xf numFmtId="0" fontId="0" fillId="0" borderId="5" xfId="0" applyBorder="1" applyAlignment="1">
      <alignment vertical="center"/>
    </xf>
    <xf numFmtId="0" fontId="12" fillId="0" borderId="0" xfId="0" applyFont="1" applyFill="1" applyBorder="1" applyAlignment="1">
      <alignment horizontal="left" vertical="top" wrapText="1"/>
    </xf>
    <xf numFmtId="0" fontId="0" fillId="0" borderId="0" xfId="0" applyBorder="1" applyAlignment="1">
      <alignment horizontal="center"/>
    </xf>
    <xf numFmtId="165" fontId="10" fillId="3" borderId="30" xfId="0" applyNumberFormat="1" applyFont="1" applyFill="1" applyBorder="1" applyAlignment="1">
      <alignment horizontal="center" vertical="center" wrapText="1"/>
    </xf>
    <xf numFmtId="14" fontId="1" fillId="3" borderId="1" xfId="0" applyNumberFormat="1" applyFont="1" applyFill="1" applyBorder="1" applyAlignment="1">
      <alignment horizontal="center" vertical="center" wrapText="1"/>
    </xf>
    <xf numFmtId="0" fontId="10" fillId="3" borderId="29" xfId="0" applyFont="1" applyFill="1" applyBorder="1" applyAlignment="1">
      <alignment vertical="center" wrapText="1"/>
    </xf>
    <xf numFmtId="14" fontId="1" fillId="3" borderId="30" xfId="0" applyNumberFormat="1" applyFont="1" applyFill="1" applyBorder="1" applyAlignment="1">
      <alignment horizontal="center" vertical="center" wrapText="1"/>
    </xf>
    <xf numFmtId="0" fontId="14" fillId="3" borderId="29" xfId="0" applyFont="1" applyFill="1" applyBorder="1" applyAlignment="1">
      <alignment horizontal="left" vertical="center" wrapText="1"/>
    </xf>
    <xf numFmtId="0" fontId="10" fillId="3" borderId="29" xfId="0" applyFont="1" applyFill="1" applyBorder="1" applyAlignment="1">
      <alignment horizontal="left" vertical="center" wrapText="1"/>
    </xf>
    <xf numFmtId="0" fontId="0" fillId="0" borderId="0" xfId="0" applyFill="1"/>
    <xf numFmtId="0" fontId="0" fillId="0" borderId="0" xfId="0" applyFill="1" applyBorder="1" applyAlignment="1">
      <alignment horizontal="left" vertical="center" wrapText="1"/>
    </xf>
    <xf numFmtId="0" fontId="0" fillId="0" borderId="0" xfId="0" applyFill="1" applyBorder="1" applyAlignment="1">
      <alignment horizontal="center"/>
    </xf>
    <xf numFmtId="0" fontId="14" fillId="3" borderId="26" xfId="0" applyFont="1" applyFill="1" applyBorder="1" applyAlignment="1">
      <alignment horizontal="left" vertical="center" wrapText="1"/>
    </xf>
    <xf numFmtId="0" fontId="14" fillId="3" borderId="37" xfId="0" applyFont="1" applyFill="1" applyBorder="1" applyAlignment="1">
      <alignment horizontal="center" vertical="center" wrapText="1"/>
    </xf>
    <xf numFmtId="0" fontId="10" fillId="3" borderId="32" xfId="0" applyFont="1" applyFill="1" applyBorder="1" applyAlignment="1" applyProtection="1">
      <alignment horizontal="left" vertical="center" wrapText="1"/>
    </xf>
    <xf numFmtId="0" fontId="0" fillId="0" borderId="5" xfId="0" applyFill="1" applyBorder="1" applyAlignment="1"/>
    <xf numFmtId="0" fontId="0" fillId="4" borderId="0" xfId="5" applyFont="1" applyFill="1" applyBorder="1" applyAlignment="1">
      <alignment vertical="top" wrapText="1"/>
    </xf>
    <xf numFmtId="0" fontId="12" fillId="0" borderId="0" xfId="0" applyFont="1" applyBorder="1"/>
    <xf numFmtId="0" fontId="7" fillId="0" borderId="0" xfId="0" applyFont="1" applyFill="1" applyBorder="1" applyAlignment="1">
      <alignment vertical="center" wrapText="1"/>
    </xf>
    <xf numFmtId="0" fontId="6" fillId="0" borderId="0" xfId="0" applyFont="1" applyFill="1" applyBorder="1" applyAlignment="1">
      <alignment vertical="center" wrapText="1"/>
    </xf>
    <xf numFmtId="0" fontId="5" fillId="0" borderId="0" xfId="0" applyFont="1" applyFill="1" applyBorder="1" applyAlignment="1">
      <alignment vertical="center" wrapText="1"/>
    </xf>
    <xf numFmtId="0" fontId="14" fillId="3" borderId="36" xfId="0" applyFont="1" applyFill="1" applyBorder="1" applyAlignment="1">
      <alignment horizontal="center" vertical="center" wrapText="1"/>
    </xf>
    <xf numFmtId="0" fontId="12" fillId="0" borderId="0" xfId="0" applyFont="1" applyFill="1" applyBorder="1" applyAlignment="1" applyProtection="1"/>
    <xf numFmtId="0" fontId="10" fillId="3" borderId="56" xfId="0" applyFont="1" applyFill="1" applyBorder="1" applyAlignment="1" applyProtection="1">
      <alignment horizontal="center" vertical="center"/>
    </xf>
    <xf numFmtId="0" fontId="10" fillId="3" borderId="41" xfId="0" applyFont="1" applyFill="1" applyBorder="1" applyAlignment="1" applyProtection="1">
      <alignment horizontal="center" vertical="center"/>
    </xf>
    <xf numFmtId="0" fontId="10" fillId="3" borderId="39" xfId="0" applyFont="1" applyFill="1" applyBorder="1" applyAlignment="1" applyProtection="1">
      <alignment horizontal="center" vertical="center"/>
    </xf>
    <xf numFmtId="0" fontId="15" fillId="3" borderId="26" xfId="0" applyFont="1" applyFill="1" applyBorder="1" applyAlignment="1" applyProtection="1">
      <alignment horizontal="center" vertical="center" wrapText="1"/>
    </xf>
    <xf numFmtId="0" fontId="15" fillId="3" borderId="27" xfId="0" applyFont="1" applyFill="1" applyBorder="1" applyAlignment="1" applyProtection="1">
      <alignment horizontal="center" vertical="center" wrapText="1"/>
    </xf>
    <xf numFmtId="0" fontId="15" fillId="3" borderId="59" xfId="0" applyFont="1" applyFill="1" applyBorder="1" applyAlignment="1" applyProtection="1">
      <alignment horizontal="center" vertical="center" wrapText="1"/>
    </xf>
    <xf numFmtId="0" fontId="15" fillId="3" borderId="29" xfId="0" applyFont="1" applyFill="1" applyBorder="1" applyAlignment="1" applyProtection="1">
      <alignment horizontal="center" vertical="center" wrapText="1"/>
    </xf>
    <xf numFmtId="0" fontId="15" fillId="3" borderId="1"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2" fillId="3" borderId="50" xfId="0" applyFont="1" applyFill="1" applyBorder="1" applyAlignment="1" applyProtection="1">
      <alignment horizontal="center" vertical="center" wrapText="1"/>
    </xf>
    <xf numFmtId="0" fontId="12" fillId="3" borderId="46" xfId="0" applyFont="1" applyFill="1" applyBorder="1" applyAlignment="1" applyProtection="1">
      <alignment horizontal="center" vertical="center" wrapText="1"/>
    </xf>
    <xf numFmtId="0" fontId="15" fillId="3" borderId="37" xfId="0" applyFont="1" applyFill="1" applyBorder="1" applyAlignment="1" applyProtection="1">
      <alignment horizontal="center" vertical="center"/>
    </xf>
    <xf numFmtId="0" fontId="0" fillId="0" borderId="0" xfId="0" applyAlignment="1">
      <alignment vertical="center"/>
    </xf>
    <xf numFmtId="0" fontId="12" fillId="3" borderId="32" xfId="0" applyFont="1" applyFill="1" applyBorder="1" applyAlignment="1" applyProtection="1">
      <alignment horizontal="left" vertical="center" wrapText="1"/>
    </xf>
    <xf numFmtId="0" fontId="10" fillId="3" borderId="43" xfId="0" applyFont="1" applyFill="1" applyBorder="1" applyAlignment="1" applyProtection="1">
      <alignment horizontal="center" vertical="center" wrapText="1"/>
    </xf>
    <xf numFmtId="0" fontId="0" fillId="0" borderId="0" xfId="0" applyAlignment="1">
      <alignment wrapText="1"/>
    </xf>
    <xf numFmtId="0" fontId="10" fillId="3" borderId="33" xfId="0" applyFont="1" applyFill="1" applyBorder="1" applyAlignment="1" applyProtection="1">
      <alignment horizontal="center" vertical="center"/>
    </xf>
    <xf numFmtId="0" fontId="10" fillId="3" borderId="29" xfId="0" applyFont="1" applyFill="1" applyBorder="1" applyAlignment="1" applyProtection="1">
      <alignment horizontal="left" vertical="center" wrapText="1"/>
    </xf>
    <xf numFmtId="0" fontId="10" fillId="3" borderId="38" xfId="0" applyFont="1" applyFill="1" applyBorder="1" applyAlignment="1" applyProtection="1">
      <alignment horizontal="center" vertical="center"/>
    </xf>
    <xf numFmtId="0" fontId="10" fillId="3" borderId="25" xfId="0" applyFont="1" applyFill="1" applyBorder="1" applyAlignment="1" applyProtection="1">
      <alignment horizontal="center" vertical="center"/>
    </xf>
    <xf numFmtId="0" fontId="10" fillId="3" borderId="15" xfId="0" applyFont="1" applyFill="1" applyBorder="1" applyAlignment="1" applyProtection="1">
      <alignment horizontal="center" vertical="center"/>
    </xf>
    <xf numFmtId="0" fontId="15" fillId="3" borderId="28" xfId="0" applyFont="1" applyFill="1" applyBorder="1" applyAlignment="1" applyProtection="1">
      <alignment horizontal="center" vertical="center" wrapText="1"/>
    </xf>
    <xf numFmtId="0" fontId="10" fillId="3" borderId="5" xfId="0" applyFont="1" applyFill="1" applyBorder="1" applyAlignment="1" applyProtection="1">
      <alignment horizontal="center" vertical="center"/>
    </xf>
    <xf numFmtId="0" fontId="10" fillId="3" borderId="42" xfId="0" applyFont="1" applyFill="1" applyBorder="1" applyAlignment="1" applyProtection="1">
      <alignment horizontal="center" vertical="center"/>
    </xf>
    <xf numFmtId="0" fontId="0" fillId="3" borderId="11" xfId="0" applyFill="1" applyBorder="1" applyAlignment="1" applyProtection="1">
      <alignment vertical="center"/>
    </xf>
    <xf numFmtId="0" fontId="0" fillId="3" borderId="11" xfId="0" applyFill="1" applyBorder="1" applyAlignment="1" applyProtection="1">
      <alignment vertical="center" wrapText="1"/>
    </xf>
    <xf numFmtId="0" fontId="0" fillId="3" borderId="35" xfId="0" applyFill="1" applyBorder="1" applyAlignment="1" applyProtection="1">
      <alignment horizontal="center" vertical="center"/>
    </xf>
    <xf numFmtId="0" fontId="10" fillId="3" borderId="26" xfId="0" applyFont="1" applyFill="1" applyBorder="1" applyAlignment="1">
      <alignment horizontal="left" vertical="center" wrapText="1" indent="3"/>
    </xf>
    <xf numFmtId="0" fontId="10" fillId="3" borderId="29" xfId="0" applyFont="1" applyFill="1" applyBorder="1" applyAlignment="1">
      <alignment horizontal="left" vertical="center" wrapText="1" indent="3"/>
    </xf>
    <xf numFmtId="0" fontId="10" fillId="3" borderId="38" xfId="0" applyFont="1" applyFill="1" applyBorder="1" applyAlignment="1">
      <alignment horizontal="left" vertical="center" wrapText="1" indent="3"/>
    </xf>
    <xf numFmtId="0" fontId="10" fillId="3" borderId="32" xfId="0" applyFont="1" applyFill="1" applyBorder="1" applyAlignment="1">
      <alignment horizontal="left" vertical="center" wrapText="1" indent="3"/>
    </xf>
    <xf numFmtId="0" fontId="14" fillId="3" borderId="26" xfId="0" applyFont="1" applyFill="1" applyBorder="1" applyAlignment="1" applyProtection="1">
      <alignment vertical="top" wrapText="1"/>
    </xf>
    <xf numFmtId="0" fontId="10" fillId="3" borderId="29" xfId="0" applyFont="1" applyFill="1" applyBorder="1" applyAlignment="1" applyProtection="1">
      <alignment vertical="center" wrapText="1"/>
    </xf>
    <xf numFmtId="0" fontId="14" fillId="3" borderId="29" xfId="0" applyFont="1" applyFill="1" applyBorder="1" applyAlignment="1" applyProtection="1">
      <alignment vertical="center" wrapText="1"/>
    </xf>
    <xf numFmtId="0" fontId="14" fillId="3" borderId="32" xfId="0" applyFont="1" applyFill="1" applyBorder="1" applyAlignment="1" applyProtection="1">
      <alignment vertical="center" wrapText="1"/>
    </xf>
    <xf numFmtId="0" fontId="10" fillId="3" borderId="38" xfId="0" applyFont="1" applyFill="1" applyBorder="1" applyAlignment="1" applyProtection="1">
      <alignment vertical="center" wrapText="1"/>
    </xf>
    <xf numFmtId="0" fontId="10" fillId="3" borderId="32" xfId="0" applyFont="1" applyFill="1" applyBorder="1" applyAlignment="1" applyProtection="1">
      <alignment vertical="center" wrapText="1"/>
    </xf>
    <xf numFmtId="0" fontId="10" fillId="3" borderId="46" xfId="0" applyFont="1" applyFill="1" applyBorder="1" applyAlignment="1">
      <alignment horizontal="left" vertical="center" wrapText="1"/>
    </xf>
    <xf numFmtId="0" fontId="10" fillId="3" borderId="32" xfId="0" applyFont="1" applyFill="1" applyBorder="1" applyAlignment="1">
      <alignment horizontal="left" vertical="center" wrapText="1"/>
    </xf>
    <xf numFmtId="0" fontId="12" fillId="3" borderId="66" xfId="0" applyFont="1" applyFill="1" applyBorder="1" applyAlignment="1" applyProtection="1">
      <alignment horizontal="center" vertical="center"/>
    </xf>
    <xf numFmtId="0" fontId="12" fillId="3" borderId="76" xfId="0" applyFont="1" applyFill="1" applyBorder="1" applyAlignment="1" applyProtection="1">
      <alignment horizontal="center" vertical="center"/>
    </xf>
    <xf numFmtId="0" fontId="15" fillId="0" borderId="26" xfId="0" applyFont="1" applyFill="1" applyBorder="1" applyAlignment="1" applyProtection="1">
      <alignment horizontal="center" vertical="center" wrapText="1"/>
      <protection locked="0"/>
    </xf>
    <xf numFmtId="0" fontId="15" fillId="0" borderId="27" xfId="0" applyFont="1" applyFill="1" applyBorder="1" applyAlignment="1" applyProtection="1">
      <alignment horizontal="center" vertical="center" wrapText="1"/>
      <protection locked="0"/>
    </xf>
    <xf numFmtId="0" fontId="15" fillId="0" borderId="29" xfId="0" applyFont="1" applyFill="1" applyBorder="1" applyAlignment="1" applyProtection="1">
      <alignment horizontal="center" vertical="center" wrapText="1"/>
      <protection locked="0"/>
    </xf>
    <xf numFmtId="0" fontId="15" fillId="0" borderId="30"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protection locked="0"/>
    </xf>
    <xf numFmtId="0" fontId="15" fillId="0" borderId="25" xfId="0" applyFont="1" applyFill="1" applyBorder="1" applyAlignment="1" applyProtection="1">
      <alignment horizontal="center" vertical="center"/>
      <protection locked="0"/>
    </xf>
    <xf numFmtId="0" fontId="15" fillId="3" borderId="29" xfId="0" applyFont="1" applyFill="1" applyBorder="1" applyAlignment="1" applyProtection="1">
      <alignment horizontal="center" vertical="center"/>
    </xf>
    <xf numFmtId="165" fontId="15" fillId="3" borderId="66" xfId="0" applyNumberFormat="1" applyFont="1" applyFill="1" applyBorder="1" applyAlignment="1" applyProtection="1">
      <alignment vertical="center"/>
    </xf>
    <xf numFmtId="165" fontId="15" fillId="3" borderId="76" xfId="0" applyNumberFormat="1" applyFont="1" applyFill="1" applyBorder="1" applyAlignment="1" applyProtection="1">
      <alignment vertical="center"/>
    </xf>
    <xf numFmtId="165" fontId="15" fillId="3" borderId="68" xfId="0" applyNumberFormat="1" applyFont="1" applyFill="1" applyBorder="1" applyAlignment="1" applyProtection="1">
      <alignment vertical="center"/>
    </xf>
    <xf numFmtId="0" fontId="12" fillId="13" borderId="61" xfId="0" applyFont="1" applyFill="1" applyBorder="1" applyAlignment="1" applyProtection="1">
      <alignment horizontal="left" vertical="center"/>
    </xf>
    <xf numFmtId="165" fontId="12" fillId="13" borderId="20" xfId="0" applyNumberFormat="1" applyFont="1" applyFill="1" applyBorder="1" applyAlignment="1" applyProtection="1">
      <alignment horizontal="center" vertical="center"/>
    </xf>
    <xf numFmtId="165" fontId="15" fillId="13" borderId="66" xfId="0" applyNumberFormat="1" applyFont="1" applyFill="1" applyBorder="1" applyAlignment="1" applyProtection="1">
      <alignment vertical="center"/>
    </xf>
    <xf numFmtId="0" fontId="10" fillId="13" borderId="46" xfId="0" applyFont="1" applyFill="1" applyBorder="1" applyAlignment="1" applyProtection="1">
      <alignment vertical="center"/>
    </xf>
    <xf numFmtId="0" fontId="15" fillId="13" borderId="71" xfId="0" applyFont="1" applyFill="1" applyBorder="1" applyAlignment="1" applyProtection="1">
      <alignment horizontal="left" vertical="center"/>
    </xf>
    <xf numFmtId="165" fontId="15" fillId="13" borderId="76" xfId="0" applyNumberFormat="1" applyFont="1" applyFill="1" applyBorder="1" applyAlignment="1" applyProtection="1">
      <alignment vertical="center"/>
    </xf>
    <xf numFmtId="0" fontId="12" fillId="13" borderId="46" xfId="0" applyFont="1" applyFill="1" applyBorder="1" applyAlignment="1" applyProtection="1">
      <alignment vertical="center"/>
    </xf>
    <xf numFmtId="0" fontId="15" fillId="0" borderId="24" xfId="0" applyFont="1" applyFill="1" applyBorder="1" applyAlignment="1" applyProtection="1">
      <alignment horizontal="left" vertical="center"/>
      <protection locked="0"/>
    </xf>
    <xf numFmtId="0" fontId="15" fillId="0" borderId="24" xfId="0" applyFont="1" applyFill="1" applyBorder="1" applyAlignment="1" applyProtection="1">
      <alignment horizontal="center" vertical="center" wrapText="1"/>
      <protection locked="0"/>
    </xf>
    <xf numFmtId="165" fontId="15" fillId="0"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left" vertical="center"/>
      <protection locked="0"/>
    </xf>
    <xf numFmtId="0" fontId="15" fillId="0" borderId="25" xfId="0" applyFont="1" applyFill="1" applyBorder="1" applyAlignment="1" applyProtection="1">
      <alignment horizontal="left" vertical="center"/>
      <protection locked="0"/>
    </xf>
    <xf numFmtId="0" fontId="15" fillId="0" borderId="25" xfId="0" applyFont="1" applyFill="1" applyBorder="1" applyAlignment="1" applyProtection="1">
      <alignment horizontal="center" vertical="center" wrapText="1"/>
      <protection locked="0"/>
    </xf>
    <xf numFmtId="0" fontId="40" fillId="3" borderId="46" xfId="0" applyFont="1" applyFill="1" applyBorder="1" applyAlignment="1" applyProtection="1">
      <alignment horizontal="left" vertical="center" wrapText="1"/>
    </xf>
    <xf numFmtId="0" fontId="15" fillId="3" borderId="29" xfId="0" applyFont="1" applyFill="1" applyBorder="1" applyAlignment="1" applyProtection="1">
      <alignment horizontal="left" vertical="center"/>
    </xf>
    <xf numFmtId="0" fontId="15" fillId="0" borderId="1" xfId="0" applyFont="1" applyFill="1" applyBorder="1" applyAlignment="1" applyProtection="1">
      <alignment horizontal="center" vertical="center" wrapText="1"/>
      <protection locked="0"/>
    </xf>
    <xf numFmtId="0" fontId="28" fillId="0" borderId="24" xfId="0" applyFont="1" applyFill="1" applyBorder="1" applyAlignment="1" applyProtection="1">
      <alignment horizontal="center" vertical="center"/>
      <protection locked="0"/>
    </xf>
    <xf numFmtId="0" fontId="28" fillId="0" borderId="1" xfId="0" applyFont="1" applyFill="1" applyBorder="1" applyAlignment="1" applyProtection="1">
      <alignment horizontal="center" vertical="center"/>
      <protection locked="0"/>
    </xf>
    <xf numFmtId="0" fontId="28" fillId="0" borderId="25" xfId="0" applyFont="1" applyFill="1" applyBorder="1" applyAlignment="1" applyProtection="1">
      <alignment horizontal="center" vertical="center"/>
      <protection locked="0"/>
    </xf>
    <xf numFmtId="0" fontId="0" fillId="0" borderId="30" xfId="0" applyFill="1" applyBorder="1" applyAlignment="1" applyProtection="1">
      <alignment horizontal="center" vertical="center"/>
      <protection locked="0"/>
    </xf>
    <xf numFmtId="0" fontId="36" fillId="0" borderId="1" xfId="0" applyFont="1" applyFill="1" applyBorder="1" applyAlignment="1" applyProtection="1">
      <alignment horizontal="center" vertical="center" wrapText="1"/>
      <protection locked="0"/>
    </xf>
    <xf numFmtId="0" fontId="35" fillId="0" borderId="74" xfId="0" applyFont="1" applyFill="1" applyBorder="1" applyAlignment="1" applyProtection="1">
      <alignment horizontal="left" vertical="center" wrapText="1"/>
      <protection locked="0"/>
    </xf>
    <xf numFmtId="0" fontId="35" fillId="0" borderId="10" xfId="0" applyFont="1" applyFill="1" applyBorder="1" applyAlignment="1" applyProtection="1">
      <alignment horizontal="left" vertical="center" wrapText="1"/>
      <protection locked="0"/>
    </xf>
    <xf numFmtId="0" fontId="36" fillId="3" borderId="38" xfId="0" applyFont="1" applyFill="1" applyBorder="1" applyAlignment="1" applyProtection="1">
      <alignment vertical="center" wrapText="1"/>
    </xf>
    <xf numFmtId="9" fontId="38" fillId="3" borderId="25" xfId="8" applyFont="1" applyFill="1" applyBorder="1" applyAlignment="1" applyProtection="1">
      <alignment vertical="center"/>
    </xf>
    <xf numFmtId="9" fontId="38" fillId="3" borderId="25" xfId="8" applyFont="1" applyFill="1" applyBorder="1" applyAlignment="1" applyProtection="1">
      <alignment vertical="center" wrapText="1"/>
    </xf>
    <xf numFmtId="165" fontId="12" fillId="3" borderId="1" xfId="0" applyNumberFormat="1" applyFont="1" applyFill="1" applyBorder="1" applyAlignment="1" applyProtection="1">
      <alignment horizontal="right" vertical="center"/>
    </xf>
    <xf numFmtId="165" fontId="15" fillId="3" borderId="33" xfId="0" applyNumberFormat="1" applyFont="1" applyFill="1" applyBorder="1" applyAlignment="1" applyProtection="1">
      <alignment horizontal="right" vertical="center"/>
    </xf>
    <xf numFmtId="165" fontId="15" fillId="3" borderId="27" xfId="0" applyNumberFormat="1" applyFont="1" applyFill="1" applyBorder="1" applyAlignment="1" applyProtection="1">
      <alignment horizontal="right" vertical="center"/>
    </xf>
    <xf numFmtId="165" fontId="15" fillId="3" borderId="1" xfId="0" applyNumberFormat="1" applyFont="1" applyFill="1" applyBorder="1" applyAlignment="1" applyProtection="1">
      <alignment horizontal="right" vertical="center"/>
    </xf>
    <xf numFmtId="165" fontId="15" fillId="3" borderId="56" xfId="0" applyNumberFormat="1" applyFont="1" applyFill="1" applyBorder="1" applyAlignment="1" applyProtection="1">
      <alignment horizontal="right" vertical="center"/>
    </xf>
    <xf numFmtId="165" fontId="15" fillId="3" borderId="11" xfId="0" applyNumberFormat="1" applyFont="1" applyFill="1" applyBorder="1" applyAlignment="1" applyProtection="1">
      <alignment horizontal="right" vertical="center"/>
    </xf>
    <xf numFmtId="165" fontId="15" fillId="3" borderId="26" xfId="0" applyNumberFormat="1" applyFont="1" applyFill="1" applyBorder="1" applyAlignment="1" applyProtection="1">
      <alignment horizontal="right" vertical="center"/>
    </xf>
    <xf numFmtId="165" fontId="15" fillId="3" borderId="46" xfId="0" applyNumberFormat="1" applyFont="1" applyFill="1" applyBorder="1" applyAlignment="1" applyProtection="1">
      <alignment horizontal="right" vertical="center"/>
    </xf>
    <xf numFmtId="165" fontId="12" fillId="13" borderId="74" xfId="0" applyNumberFormat="1" applyFont="1" applyFill="1" applyBorder="1" applyAlignment="1" applyProtection="1">
      <alignment horizontal="right" vertical="center"/>
    </xf>
    <xf numFmtId="165" fontId="12" fillId="13" borderId="76" xfId="0" applyNumberFormat="1" applyFont="1" applyFill="1" applyBorder="1" applyAlignment="1" applyProtection="1">
      <alignment horizontal="right" vertical="center"/>
    </xf>
    <xf numFmtId="0" fontId="21" fillId="14" borderId="35" xfId="0" applyFont="1" applyFill="1" applyBorder="1" applyAlignment="1" applyProtection="1">
      <alignment horizontal="center" vertical="center"/>
    </xf>
    <xf numFmtId="0" fontId="36" fillId="0" borderId="0" xfId="0" applyFont="1" applyFill="1"/>
    <xf numFmtId="0" fontId="10" fillId="0" borderId="0" xfId="0" applyFont="1" applyFill="1" applyBorder="1" applyAlignment="1">
      <alignment vertical="top" wrapText="1"/>
    </xf>
    <xf numFmtId="0" fontId="10" fillId="0" borderId="0" xfId="0" applyFont="1"/>
    <xf numFmtId="0" fontId="36" fillId="3" borderId="37" xfId="0" applyFont="1" applyFill="1" applyBorder="1" applyAlignment="1" applyProtection="1">
      <alignment horizontal="center" vertical="center" wrapText="1"/>
    </xf>
    <xf numFmtId="0" fontId="36" fillId="0" borderId="36" xfId="0" applyFont="1" applyFill="1" applyBorder="1" applyAlignment="1" applyProtection="1">
      <alignment horizontal="center" vertical="center"/>
      <protection locked="0"/>
    </xf>
    <xf numFmtId="0" fontId="15" fillId="0" borderId="42" xfId="0" applyFont="1" applyFill="1" applyBorder="1" applyAlignment="1" applyProtection="1">
      <alignment horizontal="center" vertical="center"/>
      <protection locked="0"/>
    </xf>
    <xf numFmtId="0" fontId="36" fillId="3" borderId="37" xfId="0" applyFont="1" applyFill="1" applyBorder="1" applyAlignment="1" applyProtection="1">
      <alignment horizontal="center" vertical="center" wrapText="1"/>
      <protection locked="0"/>
    </xf>
    <xf numFmtId="0" fontId="36" fillId="3" borderId="78" xfId="0" applyFont="1" applyFill="1" applyBorder="1" applyAlignment="1" applyProtection="1">
      <alignment horizontal="center" vertical="center" wrapText="1"/>
      <protection locked="0"/>
    </xf>
    <xf numFmtId="0" fontId="15" fillId="3" borderId="28" xfId="0" applyFont="1" applyFill="1" applyBorder="1" applyAlignment="1" applyProtection="1">
      <alignment horizontal="center" vertical="center" wrapText="1"/>
      <protection locked="0"/>
    </xf>
    <xf numFmtId="0" fontId="15" fillId="3" borderId="30" xfId="0" applyFont="1" applyFill="1" applyBorder="1" applyAlignment="1" applyProtection="1">
      <alignment horizontal="center" vertical="center" wrapText="1"/>
      <protection locked="0"/>
    </xf>
    <xf numFmtId="165" fontId="15" fillId="3" borderId="35" xfId="0" applyNumberFormat="1" applyFont="1" applyFill="1" applyBorder="1" applyAlignment="1" applyProtection="1">
      <alignment horizontal="right" vertical="center"/>
    </xf>
    <xf numFmtId="165" fontId="15" fillId="3" borderId="43" xfId="0" applyNumberFormat="1" applyFont="1" applyFill="1" applyBorder="1" applyAlignment="1" applyProtection="1">
      <alignment horizontal="right" vertical="center"/>
    </xf>
    <xf numFmtId="165" fontId="15" fillId="0" borderId="24" xfId="0" applyNumberFormat="1" applyFont="1" applyFill="1" applyBorder="1" applyAlignment="1" applyProtection="1">
      <alignment horizontal="center" vertical="center" wrapText="1"/>
      <protection locked="0"/>
    </xf>
    <xf numFmtId="0" fontId="12" fillId="3" borderId="61" xfId="0" applyFont="1" applyFill="1" applyBorder="1" applyAlignment="1" applyProtection="1">
      <alignment horizontal="left" vertical="center"/>
    </xf>
    <xf numFmtId="0" fontId="10" fillId="3" borderId="35" xfId="0" applyFont="1" applyFill="1" applyBorder="1" applyAlignment="1" applyProtection="1">
      <alignment vertical="center" wrapText="1"/>
    </xf>
    <xf numFmtId="0" fontId="12" fillId="13" borderId="60" xfId="0" applyFont="1" applyFill="1" applyBorder="1" applyAlignment="1" applyProtection="1">
      <alignment vertical="center"/>
    </xf>
    <xf numFmtId="0" fontId="15" fillId="13" borderId="17" xfId="0" applyFont="1" applyFill="1" applyBorder="1" applyAlignment="1" applyProtection="1">
      <alignment horizontal="left" vertical="center"/>
    </xf>
    <xf numFmtId="165" fontId="12" fillId="13" borderId="75" xfId="0" applyNumberFormat="1" applyFont="1" applyFill="1" applyBorder="1" applyAlignment="1" applyProtection="1">
      <alignment horizontal="right" vertical="center"/>
    </xf>
    <xf numFmtId="165" fontId="12" fillId="13" borderId="22" xfId="0" applyNumberFormat="1" applyFont="1" applyFill="1" applyBorder="1" applyAlignment="1" applyProtection="1">
      <alignment horizontal="center" vertical="center"/>
    </xf>
    <xf numFmtId="165" fontId="15" fillId="13" borderId="75" xfId="0" applyNumberFormat="1" applyFont="1" applyFill="1" applyBorder="1" applyAlignment="1" applyProtection="1">
      <alignment vertical="center"/>
    </xf>
    <xf numFmtId="0" fontId="10" fillId="13" borderId="10" xfId="0" applyFont="1" applyFill="1" applyBorder="1" applyAlignment="1" applyProtection="1">
      <alignment horizontal="center" vertical="center" wrapText="1"/>
    </xf>
    <xf numFmtId="0" fontId="10" fillId="13" borderId="0" xfId="0" applyFont="1" applyFill="1" applyBorder="1" applyAlignment="1" applyProtection="1">
      <alignment horizontal="center" vertical="center" wrapText="1"/>
    </xf>
    <xf numFmtId="0" fontId="36" fillId="13" borderId="10" xfId="0" applyFont="1" applyFill="1" applyBorder="1" applyAlignment="1" applyProtection="1">
      <alignment vertical="center" wrapText="1"/>
    </xf>
    <xf numFmtId="0" fontId="12" fillId="3" borderId="46" xfId="0" applyFont="1" applyFill="1" applyBorder="1" applyAlignment="1" applyProtection="1">
      <alignment horizontal="left" vertical="center"/>
    </xf>
    <xf numFmtId="0" fontId="15" fillId="3" borderId="33"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xf>
    <xf numFmtId="0" fontId="15" fillId="3" borderId="34" xfId="0" applyFont="1" applyFill="1" applyBorder="1" applyAlignment="1" applyProtection="1">
      <alignment horizontal="center" vertical="center"/>
    </xf>
    <xf numFmtId="165" fontId="46" fillId="3" borderId="37" xfId="0" applyNumberFormat="1" applyFont="1" applyFill="1" applyBorder="1" applyAlignment="1" applyProtection="1">
      <alignment horizontal="right" vertical="center" wrapText="1"/>
    </xf>
    <xf numFmtId="165" fontId="15" fillId="3" borderId="37" xfId="0" applyNumberFormat="1" applyFont="1" applyFill="1" applyBorder="1" applyAlignment="1" applyProtection="1">
      <alignment horizontal="right" vertical="center" wrapText="1"/>
    </xf>
    <xf numFmtId="165" fontId="36" fillId="3" borderId="72" xfId="0" applyNumberFormat="1" applyFont="1" applyFill="1" applyBorder="1" applyAlignment="1" applyProtection="1">
      <alignment horizontal="right" vertical="center" wrapText="1"/>
    </xf>
    <xf numFmtId="165" fontId="15" fillId="3" borderId="30" xfId="0" applyNumberFormat="1" applyFont="1" applyFill="1" applyBorder="1" applyAlignment="1" applyProtection="1">
      <alignment horizontal="right" vertical="center" wrapText="1"/>
    </xf>
    <xf numFmtId="165" fontId="36" fillId="3" borderId="30" xfId="0" applyNumberFormat="1" applyFont="1" applyFill="1" applyBorder="1" applyAlignment="1" applyProtection="1">
      <alignment horizontal="right" vertical="center" wrapText="1"/>
    </xf>
    <xf numFmtId="165" fontId="12" fillId="3" borderId="1" xfId="0" applyNumberFormat="1" applyFont="1" applyFill="1" applyBorder="1" applyAlignment="1" applyProtection="1">
      <alignment vertical="center"/>
    </xf>
    <xf numFmtId="165" fontId="15" fillId="4" borderId="43" xfId="0" applyNumberFormat="1" applyFont="1" applyFill="1" applyBorder="1" applyAlignment="1" applyProtection="1">
      <alignment horizontal="right" vertical="center"/>
      <protection locked="0"/>
    </xf>
    <xf numFmtId="165" fontId="15" fillId="3" borderId="53" xfId="0" applyNumberFormat="1" applyFont="1" applyFill="1" applyBorder="1" applyAlignment="1" applyProtection="1">
      <alignment horizontal="right" vertical="center"/>
    </xf>
    <xf numFmtId="165" fontId="15" fillId="3" borderId="18" xfId="0" applyNumberFormat="1" applyFont="1" applyFill="1" applyBorder="1" applyAlignment="1" applyProtection="1">
      <alignment horizontal="right" vertical="center"/>
    </xf>
    <xf numFmtId="0" fontId="28" fillId="0" borderId="1" xfId="0" applyFont="1" applyFill="1" applyBorder="1" applyAlignment="1" applyProtection="1">
      <alignment vertical="center"/>
      <protection locked="0"/>
    </xf>
    <xf numFmtId="0" fontId="28" fillId="0" borderId="33" xfId="0" applyFont="1" applyFill="1" applyBorder="1" applyAlignment="1" applyProtection="1">
      <alignment vertical="center"/>
      <protection locked="0"/>
    </xf>
    <xf numFmtId="0" fontId="36" fillId="3" borderId="25" xfId="0" applyFont="1" applyFill="1" applyBorder="1" applyAlignment="1" applyProtection="1">
      <alignment vertical="center" wrapText="1"/>
    </xf>
    <xf numFmtId="0" fontId="12" fillId="0" borderId="0" xfId="0" applyFont="1" applyFill="1" applyBorder="1" applyAlignment="1">
      <alignment horizontal="left" vertical="top" wrapText="1"/>
    </xf>
    <xf numFmtId="0" fontId="15" fillId="3" borderId="27"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0" borderId="44" xfId="0" applyNumberFormat="1" applyFont="1" applyFill="1" applyBorder="1" applyAlignment="1" applyProtection="1">
      <alignment horizontal="center" vertical="center" wrapText="1"/>
      <protection locked="0"/>
    </xf>
    <xf numFmtId="0" fontId="12" fillId="3" borderId="50" xfId="0" applyFont="1" applyFill="1" applyBorder="1" applyAlignment="1" applyProtection="1">
      <alignment horizontal="center" vertical="center"/>
    </xf>
    <xf numFmtId="0" fontId="12" fillId="3" borderId="46" xfId="0" applyFont="1" applyFill="1" applyBorder="1" applyAlignment="1" applyProtection="1">
      <alignment horizontal="center" vertical="center"/>
    </xf>
    <xf numFmtId="0" fontId="12" fillId="3" borderId="56" xfId="0" applyFont="1" applyFill="1" applyBorder="1" applyAlignment="1" applyProtection="1">
      <alignment horizontal="center" vertical="center"/>
    </xf>
    <xf numFmtId="0" fontId="15" fillId="3" borderId="30"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0" borderId="34" xfId="0" applyNumberFormat="1" applyFont="1" applyFill="1" applyBorder="1" applyAlignment="1" applyProtection="1">
      <alignment horizontal="center" vertical="center" wrapText="1"/>
      <protection locked="0"/>
    </xf>
    <xf numFmtId="0" fontId="15" fillId="0" borderId="70" xfId="0" applyFont="1" applyFill="1" applyBorder="1" applyAlignment="1" applyProtection="1">
      <alignment horizontal="center" vertical="center" wrapText="1"/>
      <protection locked="0"/>
    </xf>
    <xf numFmtId="0" fontId="15" fillId="0" borderId="20" xfId="0" applyFont="1" applyFill="1" applyBorder="1" applyAlignment="1" applyProtection="1">
      <alignment horizontal="center" vertical="center" wrapText="1"/>
      <protection locked="0"/>
    </xf>
    <xf numFmtId="0" fontId="15" fillId="0" borderId="63" xfId="0" applyFont="1" applyFill="1" applyBorder="1" applyAlignment="1" applyProtection="1">
      <alignment horizontal="center" vertical="center" wrapText="1"/>
      <protection locked="0"/>
    </xf>
    <xf numFmtId="0" fontId="15" fillId="0" borderId="65" xfId="0" applyFont="1" applyFill="1" applyBorder="1" applyAlignment="1" applyProtection="1">
      <alignment horizontal="center" vertical="center" wrapText="1"/>
      <protection locked="0"/>
    </xf>
    <xf numFmtId="0" fontId="12" fillId="3" borderId="60" xfId="0" applyFont="1" applyFill="1" applyBorder="1" applyAlignment="1" applyProtection="1">
      <alignment horizontal="center" vertical="center" wrapText="1"/>
    </xf>
    <xf numFmtId="0" fontId="15" fillId="3" borderId="38" xfId="0" applyFont="1" applyFill="1" applyBorder="1" applyAlignment="1" applyProtection="1">
      <alignment horizontal="center" vertical="center" wrapText="1"/>
    </xf>
    <xf numFmtId="0" fontId="15" fillId="3" borderId="25" xfId="0" applyFont="1" applyFill="1" applyBorder="1" applyAlignment="1" applyProtection="1">
      <alignment horizontal="center" vertical="center" wrapText="1"/>
    </xf>
    <xf numFmtId="0" fontId="15" fillId="3" borderId="79" xfId="0" applyFont="1" applyFill="1" applyBorder="1" applyAlignment="1" applyProtection="1">
      <alignment horizontal="center" vertical="center" wrapText="1"/>
    </xf>
    <xf numFmtId="0" fontId="15" fillId="0" borderId="38" xfId="0" applyFont="1" applyFill="1" applyBorder="1" applyAlignment="1" applyProtection="1">
      <alignment horizontal="center" vertical="center" wrapText="1"/>
      <protection locked="0"/>
    </xf>
    <xf numFmtId="0" fontId="10" fillId="3" borderId="29" xfId="0" applyFont="1" applyFill="1" applyBorder="1" applyAlignment="1">
      <alignment horizontal="left" vertical="top" wrapText="1"/>
    </xf>
    <xf numFmtId="0" fontId="12" fillId="14" borderId="46" xfId="0" applyFont="1" applyFill="1" applyBorder="1" applyAlignment="1" applyProtection="1">
      <alignment horizontal="left" vertical="center"/>
    </xf>
    <xf numFmtId="0" fontId="12" fillId="14" borderId="19" xfId="0" applyFont="1" applyFill="1" applyBorder="1" applyAlignment="1" applyProtection="1">
      <alignment horizontal="left" vertical="center"/>
    </xf>
    <xf numFmtId="0" fontId="12" fillId="14" borderId="20" xfId="0" applyFont="1" applyFill="1" applyBorder="1" applyAlignment="1" applyProtection="1">
      <alignment horizontal="left" vertical="center"/>
    </xf>
    <xf numFmtId="0" fontId="10" fillId="3" borderId="22" xfId="0" applyFont="1" applyFill="1" applyBorder="1" applyAlignment="1" applyProtection="1">
      <alignment horizontal="center" vertical="center"/>
    </xf>
    <xf numFmtId="0" fontId="10" fillId="3" borderId="25" xfId="0" applyFont="1" applyFill="1" applyBorder="1" applyAlignment="1" applyProtection="1">
      <alignment horizontal="center" vertical="center"/>
    </xf>
    <xf numFmtId="0" fontId="40" fillId="3" borderId="18" xfId="0" applyFont="1" applyFill="1" applyBorder="1" applyAlignment="1" applyProtection="1">
      <alignment horizontal="left" vertical="center" wrapText="1"/>
    </xf>
    <xf numFmtId="9" fontId="15" fillId="0" borderId="28" xfId="0" applyNumberFormat="1" applyFont="1" applyFill="1" applyBorder="1" applyAlignment="1" applyProtection="1">
      <alignment horizontal="center" vertical="center" wrapText="1"/>
    </xf>
    <xf numFmtId="9" fontId="15" fillId="0" borderId="44" xfId="0" applyNumberFormat="1" applyFont="1" applyFill="1" applyBorder="1" applyAlignment="1" applyProtection="1">
      <alignment horizontal="center" vertical="center" wrapText="1"/>
    </xf>
    <xf numFmtId="0" fontId="15" fillId="0" borderId="70" xfId="0" applyFont="1" applyFill="1" applyBorder="1" applyAlignment="1" applyProtection="1">
      <alignment horizontal="center" vertical="center" wrapText="1"/>
    </xf>
    <xf numFmtId="0" fontId="15" fillId="0" borderId="24" xfId="0" applyFont="1" applyFill="1" applyBorder="1" applyAlignment="1" applyProtection="1">
      <alignment horizontal="center" vertical="center" wrapText="1"/>
    </xf>
    <xf numFmtId="0" fontId="12" fillId="3" borderId="60" xfId="0" applyFont="1" applyFill="1" applyBorder="1" applyAlignment="1" applyProtection="1">
      <alignment horizontal="center" vertical="center"/>
    </xf>
    <xf numFmtId="0" fontId="35" fillId="0" borderId="21" xfId="0" applyFont="1" applyFill="1" applyBorder="1" applyAlignment="1" applyProtection="1">
      <alignment horizontal="left" vertical="center" wrapText="1"/>
      <protection locked="0"/>
    </xf>
    <xf numFmtId="0" fontId="35" fillId="0" borderId="45" xfId="0" applyFont="1" applyFill="1" applyBorder="1" applyAlignment="1" applyProtection="1">
      <alignment horizontal="left" vertical="center" wrapText="1"/>
      <protection locked="0"/>
    </xf>
    <xf numFmtId="0" fontId="35" fillId="0" borderId="14" xfId="0" applyFont="1" applyFill="1" applyBorder="1" applyAlignment="1" applyProtection="1">
      <alignment horizontal="left" vertical="center" wrapText="1"/>
      <protection locked="0"/>
    </xf>
    <xf numFmtId="0" fontId="15" fillId="0" borderId="36" xfId="0" applyFont="1" applyFill="1" applyBorder="1" applyAlignment="1" applyProtection="1">
      <alignment horizontal="center" vertical="center"/>
      <protection locked="0"/>
    </xf>
    <xf numFmtId="0" fontId="15" fillId="0" borderId="24" xfId="0" applyFont="1" applyFill="1" applyBorder="1" applyAlignment="1" applyProtection="1">
      <alignment horizontal="center" vertical="center"/>
      <protection locked="0"/>
    </xf>
    <xf numFmtId="0" fontId="15" fillId="0" borderId="33" xfId="0" applyFont="1" applyFill="1" applyBorder="1" applyAlignment="1" applyProtection="1">
      <alignment horizontal="center" vertical="center"/>
      <protection locked="0"/>
    </xf>
    <xf numFmtId="0" fontId="36" fillId="3" borderId="44" xfId="0" applyFont="1" applyFill="1" applyBorder="1" applyAlignment="1" applyProtection="1">
      <alignment horizontal="center" vertical="center" wrapText="1"/>
    </xf>
    <xf numFmtId="0" fontId="36" fillId="3" borderId="39" xfId="0" applyFont="1" applyFill="1" applyBorder="1" applyAlignment="1" applyProtection="1">
      <alignment horizontal="center" vertical="center" wrapText="1"/>
    </xf>
    <xf numFmtId="0" fontId="36" fillId="3" borderId="30" xfId="0" applyFont="1" applyFill="1" applyBorder="1" applyAlignment="1" applyProtection="1">
      <alignment horizontal="center" vertical="center" wrapText="1"/>
    </xf>
    <xf numFmtId="0" fontId="15" fillId="3" borderId="44" xfId="0" applyFont="1" applyFill="1" applyBorder="1" applyAlignment="1" applyProtection="1">
      <alignment horizontal="center" vertical="center"/>
    </xf>
    <xf numFmtId="0" fontId="15" fillId="3" borderId="30" xfId="0" applyFont="1" applyFill="1" applyBorder="1" applyAlignment="1" applyProtection="1">
      <alignment horizontal="center" vertical="center"/>
    </xf>
    <xf numFmtId="0" fontId="36" fillId="3" borderId="34" xfId="0" applyFont="1" applyFill="1" applyBorder="1" applyAlignment="1" applyProtection="1">
      <alignment horizontal="center" vertical="center"/>
      <protection locked="0"/>
    </xf>
    <xf numFmtId="0" fontId="0" fillId="0" borderId="9" xfId="0" applyBorder="1" applyAlignment="1">
      <alignment horizontal="center" vertical="center"/>
    </xf>
    <xf numFmtId="0" fontId="0" fillId="0" borderId="16" xfId="0" applyBorder="1" applyAlignment="1">
      <alignment horizontal="center" vertical="center"/>
    </xf>
    <xf numFmtId="0" fontId="28" fillId="0" borderId="29" xfId="0" applyFont="1" applyFill="1" applyBorder="1" applyAlignment="1" applyProtection="1">
      <alignment horizontal="center" vertical="center"/>
      <protection locked="0"/>
    </xf>
    <xf numFmtId="0" fontId="0" fillId="0" borderId="1" xfId="0" applyBorder="1" applyAlignment="1">
      <alignment vertical="center"/>
    </xf>
    <xf numFmtId="0" fontId="28" fillId="3" borderId="29" xfId="0" applyFont="1" applyFill="1" applyBorder="1" applyAlignment="1" applyProtection="1">
      <alignment horizontal="center" vertical="center"/>
      <protection locked="0"/>
    </xf>
    <xf numFmtId="0" fontId="28" fillId="3" borderId="1" xfId="0" applyFont="1" applyFill="1" applyBorder="1" applyAlignment="1" applyProtection="1">
      <alignment horizontal="center" vertical="center"/>
      <protection locked="0"/>
    </xf>
    <xf numFmtId="0" fontId="28" fillId="3" borderId="1" xfId="0" applyFont="1" applyFill="1" applyBorder="1" applyAlignment="1" applyProtection="1">
      <alignment vertical="center"/>
      <protection locked="0"/>
    </xf>
    <xf numFmtId="0" fontId="0" fillId="3" borderId="1" xfId="0" applyFill="1" applyBorder="1" applyAlignment="1">
      <alignment vertical="center"/>
    </xf>
    <xf numFmtId="0" fontId="28" fillId="0" borderId="32" xfId="0" applyFont="1" applyFill="1" applyBorder="1" applyAlignment="1" applyProtection="1">
      <alignment horizontal="center" vertical="center"/>
      <protection locked="0"/>
    </xf>
    <xf numFmtId="0" fontId="28" fillId="0" borderId="33" xfId="0" applyFont="1" applyFill="1" applyBorder="1" applyAlignment="1" applyProtection="1">
      <alignment horizontal="center" vertical="center"/>
      <protection locked="0"/>
    </xf>
    <xf numFmtId="0" fontId="0" fillId="0" borderId="33" xfId="0" applyBorder="1" applyAlignment="1">
      <alignment vertical="center"/>
    </xf>
    <xf numFmtId="165" fontId="15" fillId="3" borderId="25" xfId="0" applyNumberFormat="1" applyFont="1" applyFill="1" applyBorder="1" applyAlignment="1" applyProtection="1">
      <alignment horizontal="right" vertical="center" wrapText="1"/>
      <protection locked="0"/>
    </xf>
    <xf numFmtId="10" fontId="38" fillId="3" borderId="25" xfId="8" applyNumberFormat="1" applyFont="1" applyFill="1" applyBorder="1" applyAlignment="1" applyProtection="1">
      <alignment vertical="center"/>
      <protection locked="0"/>
    </xf>
    <xf numFmtId="165" fontId="15" fillId="3" borderId="39" xfId="0" applyNumberFormat="1" applyFont="1" applyFill="1" applyBorder="1" applyAlignment="1" applyProtection="1">
      <alignment horizontal="right" vertical="center" wrapText="1"/>
      <protection locked="0"/>
    </xf>
    <xf numFmtId="165" fontId="15" fillId="0" borderId="25" xfId="0" applyNumberFormat="1" applyFont="1" applyFill="1" applyBorder="1" applyAlignment="1" applyProtection="1">
      <alignment horizontal="center" vertical="center" wrapText="1"/>
      <protection locked="0"/>
    </xf>
    <xf numFmtId="0" fontId="28" fillId="3" borderId="18" xfId="0" applyFont="1" applyFill="1" applyBorder="1" applyAlignment="1" applyProtection="1">
      <alignment horizontal="center" vertical="center"/>
      <protection locked="0"/>
    </xf>
    <xf numFmtId="0" fontId="28" fillId="0" borderId="18" xfId="0" applyFont="1" applyFill="1" applyBorder="1" applyAlignment="1" applyProtection="1">
      <alignment horizontal="center" vertical="center"/>
      <protection locked="0"/>
    </xf>
    <xf numFmtId="0" fontId="28" fillId="0" borderId="40" xfId="0" applyFont="1" applyFill="1" applyBorder="1" applyAlignment="1" applyProtection="1">
      <alignment horizontal="center" vertical="center"/>
      <protection locked="0"/>
    </xf>
    <xf numFmtId="0" fontId="28" fillId="3" borderId="52" xfId="0" applyFont="1" applyFill="1" applyBorder="1" applyAlignment="1" applyProtection="1">
      <alignment horizontal="center" vertical="center"/>
      <protection locked="0"/>
    </xf>
    <xf numFmtId="0" fontId="28" fillId="0" borderId="31" xfId="0" applyFont="1" applyFill="1" applyBorder="1" applyAlignment="1" applyProtection="1">
      <alignment horizontal="center" vertical="center"/>
      <protection locked="0"/>
    </xf>
    <xf numFmtId="0" fontId="28" fillId="3" borderId="31" xfId="0" applyFont="1" applyFill="1" applyBorder="1" applyAlignment="1" applyProtection="1">
      <alignment horizontal="center" vertical="center"/>
      <protection locked="0"/>
    </xf>
    <xf numFmtId="0" fontId="28" fillId="0" borderId="41" xfId="0" applyFont="1" applyFill="1" applyBorder="1" applyAlignment="1" applyProtection="1">
      <alignment horizontal="center" vertical="center"/>
      <protection locked="0"/>
    </xf>
    <xf numFmtId="0" fontId="28" fillId="3" borderId="29" xfId="0" applyFont="1" applyFill="1" applyBorder="1" applyAlignment="1" applyProtection="1">
      <alignment vertical="center"/>
      <protection locked="0"/>
    </xf>
    <xf numFmtId="0" fontId="0" fillId="3" borderId="30" xfId="0" applyFill="1" applyBorder="1" applyAlignment="1">
      <alignment vertical="center"/>
    </xf>
    <xf numFmtId="0" fontId="28" fillId="0" borderId="29" xfId="0" applyFont="1" applyFill="1" applyBorder="1" applyAlignment="1" applyProtection="1">
      <alignment vertical="center"/>
      <protection locked="0"/>
    </xf>
    <xf numFmtId="0" fontId="0" fillId="0" borderId="30" xfId="0" applyBorder="1" applyAlignment="1">
      <alignment vertical="center"/>
    </xf>
    <xf numFmtId="0" fontId="28" fillId="0" borderId="32" xfId="0" applyFont="1" applyFill="1" applyBorder="1" applyAlignment="1" applyProtection="1">
      <alignment vertical="center"/>
      <protection locked="0"/>
    </xf>
    <xf numFmtId="0" fontId="0" fillId="0" borderId="34" xfId="0" applyBorder="1" applyAlignment="1">
      <alignment vertical="center"/>
    </xf>
    <xf numFmtId="0" fontId="28" fillId="3" borderId="43" xfId="0" applyFont="1" applyFill="1" applyBorder="1" applyAlignment="1" applyProtection="1">
      <alignment horizontal="center" vertical="center"/>
      <protection locked="0"/>
    </xf>
    <xf numFmtId="0" fontId="28" fillId="3" borderId="24" xfId="0" applyFont="1" applyFill="1" applyBorder="1" applyAlignment="1" applyProtection="1">
      <alignment horizontal="center" vertical="center"/>
      <protection locked="0"/>
    </xf>
    <xf numFmtId="0" fontId="28" fillId="3" borderId="71" xfId="0" applyFont="1" applyFill="1" applyBorder="1" applyAlignment="1" applyProtection="1">
      <alignment horizontal="center" vertical="center"/>
      <protection locked="0"/>
    </xf>
    <xf numFmtId="0" fontId="28" fillId="3" borderId="43" xfId="0" applyFont="1" applyFill="1" applyBorder="1" applyAlignment="1" applyProtection="1">
      <alignment vertical="center"/>
      <protection locked="0"/>
    </xf>
    <xf numFmtId="0" fontId="0" fillId="3" borderId="24" xfId="0" applyFill="1" applyBorder="1" applyAlignment="1">
      <alignment vertical="center"/>
    </xf>
    <xf numFmtId="0" fontId="28" fillId="3" borderId="24" xfId="0" applyFont="1" applyFill="1" applyBorder="1" applyAlignment="1" applyProtection="1">
      <alignment vertical="center"/>
      <protection locked="0"/>
    </xf>
    <xf numFmtId="0" fontId="0" fillId="3" borderId="44" xfId="0" applyFill="1" applyBorder="1" applyAlignment="1">
      <alignment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53" xfId="0" applyBorder="1" applyAlignment="1">
      <alignment horizontal="center" vertical="center"/>
    </xf>
    <xf numFmtId="0" fontId="0" fillId="0" borderId="37" xfId="0" applyBorder="1" applyAlignment="1">
      <alignment horizontal="center" vertical="center"/>
    </xf>
    <xf numFmtId="165" fontId="15" fillId="3" borderId="59" xfId="0" applyNumberFormat="1" applyFont="1" applyFill="1" applyBorder="1" applyAlignment="1" applyProtection="1">
      <alignment horizontal="right" vertical="center"/>
    </xf>
    <xf numFmtId="165" fontId="15" fillId="3" borderId="80" xfId="0" applyNumberFormat="1" applyFont="1" applyFill="1" applyBorder="1" applyAlignment="1" applyProtection="1">
      <alignment vertical="center"/>
    </xf>
    <xf numFmtId="10" fontId="35" fillId="3" borderId="14" xfId="8" applyNumberFormat="1" applyFont="1" applyFill="1" applyBorder="1" applyAlignment="1" applyProtection="1">
      <alignment vertical="center"/>
    </xf>
    <xf numFmtId="165" fontId="15" fillId="3" borderId="53" xfId="0" applyNumberFormat="1" applyFont="1" applyFill="1" applyBorder="1" applyAlignment="1">
      <alignment horizontal="right" vertical="center"/>
    </xf>
    <xf numFmtId="165" fontId="15" fillId="3" borderId="59" xfId="0" applyNumberFormat="1" applyFont="1" applyFill="1" applyBorder="1" applyAlignment="1">
      <alignment horizontal="right" vertical="center"/>
    </xf>
    <xf numFmtId="165" fontId="15" fillId="3" borderId="71" xfId="0" applyNumberFormat="1" applyFont="1" applyFill="1" applyBorder="1" applyAlignment="1">
      <alignment horizontal="right" vertical="center"/>
    </xf>
    <xf numFmtId="165" fontId="15" fillId="4" borderId="71" xfId="0" applyNumberFormat="1" applyFont="1" applyFill="1" applyBorder="1" applyAlignment="1">
      <alignment horizontal="right" vertical="center"/>
    </xf>
    <xf numFmtId="165" fontId="15" fillId="3" borderId="40" xfId="0" applyNumberFormat="1" applyFont="1" applyFill="1" applyBorder="1" applyAlignment="1">
      <alignment horizontal="right" vertical="center"/>
    </xf>
    <xf numFmtId="165" fontId="36" fillId="3" borderId="11" xfId="0" applyNumberFormat="1" applyFont="1" applyFill="1" applyBorder="1" applyAlignment="1" applyProtection="1">
      <alignment horizontal="right" vertical="center"/>
    </xf>
    <xf numFmtId="165" fontId="36" fillId="3" borderId="53" xfId="0" applyNumberFormat="1" applyFont="1" applyFill="1" applyBorder="1" applyAlignment="1" applyProtection="1">
      <alignment horizontal="right" vertical="center"/>
    </xf>
    <xf numFmtId="165" fontId="36" fillId="3" borderId="80" xfId="0" applyNumberFormat="1" applyFont="1" applyFill="1" applyBorder="1" applyAlignment="1" applyProtection="1">
      <alignment vertical="center"/>
    </xf>
    <xf numFmtId="165" fontId="15" fillId="3" borderId="74" xfId="0" applyNumberFormat="1" applyFont="1" applyFill="1" applyBorder="1" applyAlignment="1" applyProtection="1">
      <alignment vertical="center"/>
    </xf>
    <xf numFmtId="165" fontId="15" fillId="3" borderId="38" xfId="0" applyNumberFormat="1" applyFont="1" applyFill="1" applyBorder="1" applyAlignment="1" applyProtection="1">
      <alignment horizontal="right" vertical="center"/>
    </xf>
    <xf numFmtId="165" fontId="15" fillId="3" borderId="79" xfId="0" applyNumberFormat="1" applyFont="1" applyFill="1" applyBorder="1" applyAlignment="1" applyProtection="1">
      <alignment horizontal="right" vertical="center"/>
    </xf>
    <xf numFmtId="0" fontId="10" fillId="3" borderId="36" xfId="0" applyFont="1" applyFill="1" applyBorder="1" applyAlignment="1" applyProtection="1">
      <alignment horizontal="center" vertical="center"/>
    </xf>
    <xf numFmtId="165" fontId="12" fillId="3" borderId="24" xfId="0" applyNumberFormat="1" applyFont="1" applyFill="1" applyBorder="1" applyAlignment="1" applyProtection="1">
      <alignment horizontal="right" vertical="center"/>
    </xf>
    <xf numFmtId="165" fontId="12" fillId="3" borderId="24" xfId="0" applyNumberFormat="1" applyFont="1" applyFill="1" applyBorder="1" applyAlignment="1" applyProtection="1">
      <alignment vertical="center"/>
    </xf>
    <xf numFmtId="165" fontId="12" fillId="3" borderId="36" xfId="0" applyNumberFormat="1" applyFont="1" applyFill="1" applyBorder="1" applyAlignment="1" applyProtection="1">
      <alignment horizontal="right" vertical="center" wrapText="1"/>
    </xf>
    <xf numFmtId="165" fontId="12" fillId="3" borderId="36" xfId="0" applyNumberFormat="1" applyFont="1" applyFill="1" applyBorder="1" applyAlignment="1" applyProtection="1">
      <alignment vertical="center" wrapText="1"/>
    </xf>
    <xf numFmtId="0" fontId="15" fillId="3" borderId="43" xfId="0" applyFont="1" applyFill="1" applyBorder="1" applyAlignment="1" applyProtection="1">
      <alignment horizontal="center" vertical="center"/>
    </xf>
    <xf numFmtId="165" fontId="12" fillId="3" borderId="36" xfId="0" applyNumberFormat="1" applyFont="1" applyFill="1" applyBorder="1" applyAlignment="1" applyProtection="1">
      <alignment horizontal="right" vertical="center"/>
    </xf>
    <xf numFmtId="165" fontId="12" fillId="3" borderId="36" xfId="0" applyNumberFormat="1" applyFont="1" applyFill="1" applyBorder="1" applyAlignment="1" applyProtection="1">
      <alignment vertical="center"/>
    </xf>
    <xf numFmtId="0" fontId="15" fillId="3" borderId="38" xfId="0" applyFont="1" applyFill="1" applyBorder="1" applyAlignment="1" applyProtection="1">
      <alignment horizontal="center" vertical="center"/>
    </xf>
    <xf numFmtId="165" fontId="12" fillId="3" borderId="25" xfId="0" applyNumberFormat="1" applyFont="1" applyFill="1" applyBorder="1" applyAlignment="1" applyProtection="1">
      <alignment horizontal="right" vertical="center"/>
    </xf>
    <xf numFmtId="165" fontId="12" fillId="3" borderId="25" xfId="0" applyNumberFormat="1" applyFont="1" applyFill="1" applyBorder="1" applyAlignment="1" applyProtection="1">
      <alignment vertical="center"/>
    </xf>
    <xf numFmtId="0" fontId="15" fillId="3" borderId="38" xfId="0" applyFont="1" applyFill="1" applyBorder="1" applyAlignment="1" applyProtection="1">
      <alignment horizontal="left" vertical="center"/>
    </xf>
    <xf numFmtId="0" fontId="15" fillId="0" borderId="42" xfId="0" applyFont="1" applyFill="1" applyBorder="1" applyAlignment="1" applyProtection="1">
      <alignment horizontal="left" vertical="center"/>
      <protection locked="0"/>
    </xf>
    <xf numFmtId="165" fontId="15" fillId="0" borderId="35" xfId="0" applyNumberFormat="1" applyFont="1" applyFill="1" applyBorder="1" applyAlignment="1" applyProtection="1">
      <alignment horizontal="right" vertical="center"/>
    </xf>
    <xf numFmtId="165" fontId="15" fillId="0" borderId="53" xfId="0" applyNumberFormat="1" applyFont="1" applyFill="1" applyBorder="1" applyAlignment="1">
      <alignment horizontal="right" vertical="center"/>
    </xf>
    <xf numFmtId="165" fontId="15" fillId="0" borderId="26" xfId="0" applyNumberFormat="1" applyFont="1" applyFill="1" applyBorder="1" applyAlignment="1" applyProtection="1">
      <alignment horizontal="right" vertical="center"/>
    </xf>
    <xf numFmtId="165" fontId="15" fillId="0" borderId="59" xfId="0" applyNumberFormat="1" applyFont="1" applyFill="1" applyBorder="1" applyAlignment="1" applyProtection="1">
      <alignment horizontal="right" vertical="center"/>
    </xf>
    <xf numFmtId="165" fontId="15" fillId="0" borderId="66" xfId="0" applyNumberFormat="1" applyFont="1" applyFill="1" applyBorder="1" applyAlignment="1" applyProtection="1">
      <alignment vertical="center"/>
    </xf>
    <xf numFmtId="165" fontId="15" fillId="0" borderId="29" xfId="0" applyNumberFormat="1" applyFont="1" applyFill="1" applyBorder="1" applyAlignment="1" applyProtection="1">
      <alignment horizontal="right" vertical="center"/>
    </xf>
    <xf numFmtId="165" fontId="15" fillId="0" borderId="1" xfId="0" applyNumberFormat="1" applyFont="1" applyFill="1" applyBorder="1" applyAlignment="1" applyProtection="1">
      <alignment horizontal="right" vertical="center"/>
    </xf>
    <xf numFmtId="165" fontId="15" fillId="0" borderId="76" xfId="0" applyNumberFormat="1" applyFont="1" applyFill="1" applyBorder="1" applyAlignment="1" applyProtection="1">
      <alignment vertical="center"/>
    </xf>
    <xf numFmtId="165" fontId="15" fillId="0" borderId="69" xfId="0" applyNumberFormat="1" applyFont="1" applyFill="1" applyBorder="1" applyAlignment="1" applyProtection="1">
      <alignment horizontal="right" vertical="center"/>
    </xf>
    <xf numFmtId="165" fontId="15" fillId="0" borderId="65" xfId="0" applyNumberFormat="1" applyFont="1" applyFill="1" applyBorder="1" applyAlignment="1" applyProtection="1">
      <alignment horizontal="right" vertical="center"/>
    </xf>
    <xf numFmtId="165" fontId="15" fillId="0" borderId="68" xfId="0" applyNumberFormat="1" applyFont="1" applyFill="1" applyBorder="1" applyAlignment="1" applyProtection="1">
      <alignment vertical="center"/>
    </xf>
    <xf numFmtId="4" fontId="15" fillId="3" borderId="10" xfId="0" applyNumberFormat="1" applyFont="1" applyFill="1" applyBorder="1" applyAlignment="1" applyProtection="1">
      <alignment vertical="center"/>
    </xf>
    <xf numFmtId="165" fontId="15" fillId="0" borderId="80" xfId="0" applyNumberFormat="1" applyFont="1" applyFill="1" applyBorder="1" applyAlignment="1" applyProtection="1">
      <alignment vertical="center"/>
    </xf>
    <xf numFmtId="0" fontId="10" fillId="3" borderId="80" xfId="0" applyFont="1" applyFill="1" applyBorder="1" applyAlignment="1" applyProtection="1">
      <alignment horizontal="center" vertical="center"/>
    </xf>
    <xf numFmtId="165" fontId="15" fillId="3" borderId="75" xfId="0" applyNumberFormat="1" applyFont="1" applyFill="1" applyBorder="1" applyAlignment="1" applyProtection="1">
      <alignment vertical="center"/>
    </xf>
    <xf numFmtId="10" fontId="35" fillId="3" borderId="80" xfId="8" applyNumberFormat="1" applyFont="1" applyFill="1" applyBorder="1" applyAlignment="1" applyProtection="1">
      <alignment vertical="center"/>
    </xf>
    <xf numFmtId="0" fontId="0" fillId="0" borderId="37" xfId="0" applyFill="1" applyBorder="1" applyAlignment="1" applyProtection="1">
      <alignment vertical="center"/>
    </xf>
    <xf numFmtId="0" fontId="17" fillId="0" borderId="37" xfId="0" applyFont="1" applyFill="1" applyBorder="1" applyAlignment="1" applyProtection="1">
      <alignment horizontal="center" vertical="center" wrapText="1"/>
    </xf>
    <xf numFmtId="0" fontId="0" fillId="0" borderId="37" xfId="0" applyFill="1" applyBorder="1" applyProtection="1"/>
    <xf numFmtId="0" fontId="1" fillId="3" borderId="40" xfId="0" applyFont="1" applyFill="1" applyBorder="1" applyAlignment="1">
      <alignment horizontal="center" vertical="center" wrapText="1"/>
    </xf>
    <xf numFmtId="0" fontId="1" fillId="3" borderId="41" xfId="0" applyFont="1" applyFill="1" applyBorder="1" applyAlignment="1">
      <alignment horizontal="center" vertical="center" wrapText="1"/>
    </xf>
    <xf numFmtId="0" fontId="34" fillId="0" borderId="0"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xf>
    <xf numFmtId="0" fontId="3" fillId="0" borderId="27" xfId="0" applyFont="1" applyFill="1" applyBorder="1" applyAlignment="1" applyProtection="1">
      <alignment horizontal="center" vertical="center" wrapText="1"/>
      <protection locked="0"/>
    </xf>
    <xf numFmtId="0" fontId="3" fillId="0" borderId="28" xfId="0" applyFont="1" applyFill="1" applyBorder="1" applyAlignment="1" applyProtection="1">
      <alignment horizontal="center" vertical="center" wrapText="1"/>
      <protection locked="0"/>
    </xf>
    <xf numFmtId="0" fontId="12" fillId="3" borderId="18"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0" fillId="0" borderId="0" xfId="0" applyBorder="1" applyAlignment="1">
      <alignment horizontal="center"/>
    </xf>
    <xf numFmtId="0" fontId="10" fillId="3" borderId="29" xfId="0" applyFont="1" applyFill="1" applyBorder="1" applyAlignment="1">
      <alignment horizontal="left" vertical="center" wrapText="1" indent="3"/>
    </xf>
    <xf numFmtId="0" fontId="1" fillId="3" borderId="18" xfId="0" applyFont="1" applyFill="1" applyBorder="1" applyAlignment="1">
      <alignment horizontal="center" vertical="center" wrapText="1"/>
    </xf>
    <xf numFmtId="0" fontId="0" fillId="3" borderId="31" xfId="0" applyFill="1" applyBorder="1" applyAlignment="1">
      <alignment horizontal="center" vertical="center" wrapText="1"/>
    </xf>
    <xf numFmtId="0" fontId="1" fillId="3" borderId="45"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0" fillId="0" borderId="7" xfId="0" applyBorder="1" applyAlignment="1">
      <alignment horizontal="center"/>
    </xf>
    <xf numFmtId="0" fontId="12" fillId="3" borderId="1" xfId="0" applyFont="1" applyFill="1" applyBorder="1" applyAlignment="1" applyProtection="1">
      <alignment horizontal="left" vertical="center" wrapText="1"/>
    </xf>
    <xf numFmtId="0" fontId="12" fillId="3" borderId="30" xfId="0" applyFont="1" applyFill="1" applyBorder="1" applyAlignment="1" applyProtection="1">
      <alignment horizontal="left" vertical="center" wrapText="1"/>
    </xf>
    <xf numFmtId="0" fontId="0" fillId="3" borderId="19" xfId="0" applyFont="1" applyFill="1" applyBorder="1" applyAlignment="1" applyProtection="1">
      <alignment horizontal="left" vertical="center" wrapText="1"/>
    </xf>
    <xf numFmtId="0" fontId="0" fillId="3" borderId="31" xfId="0" applyFont="1" applyFill="1" applyBorder="1" applyAlignment="1" applyProtection="1">
      <alignment horizontal="left" vertical="center" wrapText="1"/>
    </xf>
    <xf numFmtId="0" fontId="0" fillId="0" borderId="40" xfId="0" applyFont="1" applyFill="1" applyBorder="1" applyAlignment="1" applyProtection="1">
      <alignment horizontal="left" vertical="center" wrapText="1"/>
      <protection locked="0"/>
    </xf>
    <xf numFmtId="0" fontId="0" fillId="0" borderId="41" xfId="0" applyFont="1" applyFill="1" applyBorder="1" applyAlignment="1" applyProtection="1">
      <alignment horizontal="left" vertical="center" wrapText="1"/>
      <protection locked="0"/>
    </xf>
    <xf numFmtId="0" fontId="14" fillId="3" borderId="11" xfId="0" applyFont="1" applyFill="1" applyBorder="1" applyAlignment="1">
      <alignment horizontal="left" vertical="center" wrapText="1"/>
    </xf>
    <xf numFmtId="0" fontId="14" fillId="3" borderId="48"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4" fillId="3" borderId="50" xfId="0" applyFont="1" applyFill="1" applyBorder="1" applyAlignment="1">
      <alignment horizontal="left" vertical="center" wrapText="1"/>
    </xf>
    <xf numFmtId="0" fontId="14" fillId="3" borderId="51" xfId="0" applyFont="1" applyFill="1" applyBorder="1" applyAlignment="1">
      <alignment horizontal="left" vertical="center" wrapText="1"/>
    </xf>
    <xf numFmtId="0" fontId="14" fillId="3" borderId="52" xfId="0" applyFont="1" applyFill="1" applyBorder="1" applyAlignment="1">
      <alignment horizontal="left" vertical="center" wrapText="1"/>
    </xf>
    <xf numFmtId="0" fontId="14" fillId="3" borderId="46"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12" fillId="0" borderId="18" xfId="0" applyFont="1" applyFill="1" applyBorder="1" applyAlignment="1" applyProtection="1">
      <alignment horizontal="left" vertical="center" wrapText="1"/>
      <protection locked="0"/>
    </xf>
    <xf numFmtId="0" fontId="12" fillId="0" borderId="31" xfId="0" applyFont="1" applyFill="1" applyBorder="1" applyAlignment="1" applyProtection="1">
      <alignment horizontal="left" vertical="center" wrapText="1"/>
      <protection locked="0"/>
    </xf>
    <xf numFmtId="0" fontId="0" fillId="0" borderId="18" xfId="0" applyFont="1" applyFill="1" applyBorder="1" applyAlignment="1" applyProtection="1">
      <alignment horizontal="left" vertical="center" wrapText="1"/>
      <protection locked="0"/>
    </xf>
    <xf numFmtId="0" fontId="0" fillId="0" borderId="31" xfId="0" applyFont="1" applyFill="1" applyBorder="1" applyAlignment="1" applyProtection="1">
      <alignment horizontal="left" vertical="center" wrapText="1"/>
      <protection locked="0"/>
    </xf>
    <xf numFmtId="0" fontId="14" fillId="3" borderId="56" xfId="0" applyFont="1" applyFill="1" applyBorder="1" applyAlignment="1">
      <alignment horizontal="left" vertical="center" wrapText="1"/>
    </xf>
    <xf numFmtId="0" fontId="14" fillId="3" borderId="57" xfId="0" applyFont="1" applyFill="1" applyBorder="1" applyAlignment="1">
      <alignment horizontal="left" vertical="center" wrapText="1"/>
    </xf>
    <xf numFmtId="0" fontId="0" fillId="0" borderId="3" xfId="0" applyBorder="1" applyAlignment="1">
      <alignment horizontal="center"/>
    </xf>
    <xf numFmtId="0" fontId="10" fillId="0" borderId="3"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4" fillId="4" borderId="77"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3" borderId="26" xfId="0" applyFont="1" applyFill="1" applyBorder="1" applyAlignment="1" applyProtection="1">
      <alignment horizontal="left" vertical="center" wrapText="1"/>
    </xf>
    <xf numFmtId="0" fontId="14" fillId="3" borderId="27" xfId="0" applyFont="1" applyFill="1" applyBorder="1" applyAlignment="1" applyProtection="1">
      <alignment horizontal="left" vertical="center" wrapText="1"/>
    </xf>
    <xf numFmtId="0" fontId="14" fillId="3" borderId="28" xfId="0" applyFont="1" applyFill="1" applyBorder="1" applyAlignment="1" applyProtection="1">
      <alignment horizontal="left" vertical="center" wrapText="1"/>
    </xf>
    <xf numFmtId="0" fontId="14" fillId="3" borderId="35" xfId="0" applyFont="1" applyFill="1" applyBorder="1" applyAlignment="1">
      <alignment horizontal="left" vertical="top" wrapText="1"/>
    </xf>
    <xf numFmtId="0" fontId="14" fillId="3" borderId="36" xfId="0" applyFont="1" applyFill="1" applyBorder="1" applyAlignment="1">
      <alignment horizontal="left" vertical="top" wrapText="1"/>
    </xf>
    <xf numFmtId="0" fontId="14" fillId="3" borderId="29" xfId="0" applyFont="1" applyFill="1" applyBorder="1" applyAlignment="1" applyProtection="1">
      <alignment horizontal="left" vertical="center" wrapText="1"/>
    </xf>
    <xf numFmtId="0" fontId="14" fillId="3" borderId="1" xfId="0"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30" xfId="0" applyFont="1" applyFill="1" applyBorder="1" applyAlignment="1" applyProtection="1">
      <alignment horizontal="left" vertical="center" wrapText="1"/>
      <protection locked="0"/>
    </xf>
    <xf numFmtId="0" fontId="1" fillId="3" borderId="29" xfId="0" applyFont="1" applyFill="1" applyBorder="1" applyAlignment="1" applyProtection="1">
      <alignment horizontal="left"/>
    </xf>
    <xf numFmtId="0" fontId="1" fillId="3" borderId="1" xfId="0" applyFont="1" applyFill="1" applyBorder="1" applyAlignment="1" applyProtection="1">
      <alignment horizontal="left"/>
    </xf>
    <xf numFmtId="0" fontId="0" fillId="0" borderId="1"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0" fillId="3" borderId="27" xfId="0" applyFont="1" applyFill="1" applyBorder="1" applyAlignment="1">
      <alignment horizontal="left" vertical="center" wrapText="1"/>
    </xf>
    <xf numFmtId="0" fontId="10" fillId="3" borderId="28"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2" fillId="3" borderId="30" xfId="0" applyFont="1" applyFill="1" applyBorder="1" applyAlignment="1">
      <alignment horizontal="left" vertical="center" wrapText="1"/>
    </xf>
    <xf numFmtId="0" fontId="12" fillId="3" borderId="18" xfId="0" applyFont="1" applyFill="1" applyBorder="1" applyAlignment="1" applyProtection="1">
      <alignment horizontal="left" vertical="center" wrapText="1"/>
    </xf>
    <xf numFmtId="0" fontId="12" fillId="3" borderId="31" xfId="0" applyFont="1" applyFill="1" applyBorder="1" applyAlignment="1" applyProtection="1">
      <alignment horizontal="left" vertical="center" wrapText="1"/>
    </xf>
    <xf numFmtId="0" fontId="13" fillId="3" borderId="11"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0" fontId="13" fillId="3" borderId="9" xfId="0" applyFont="1" applyFill="1" applyBorder="1" applyAlignment="1" applyProtection="1">
      <alignment horizontal="center" vertical="center" wrapText="1"/>
    </xf>
    <xf numFmtId="0" fontId="10" fillId="3" borderId="11" xfId="0" applyFont="1" applyFill="1" applyBorder="1" applyAlignment="1" applyProtection="1">
      <alignment horizontal="left" vertical="center" wrapText="1"/>
    </xf>
    <xf numFmtId="0" fontId="10" fillId="3" borderId="12" xfId="0" applyFont="1" applyFill="1" applyBorder="1" applyAlignment="1" applyProtection="1">
      <alignment horizontal="left" vertical="center" wrapText="1"/>
    </xf>
    <xf numFmtId="0" fontId="10" fillId="3" borderId="9" xfId="0" applyFont="1" applyFill="1" applyBorder="1" applyAlignment="1" applyProtection="1">
      <alignment horizontal="left" vertical="center" wrapText="1"/>
    </xf>
    <xf numFmtId="0" fontId="14" fillId="3" borderId="11" xfId="0" applyFont="1" applyFill="1" applyBorder="1" applyAlignment="1" applyProtection="1">
      <alignment horizontal="left" vertical="top" wrapText="1"/>
    </xf>
    <xf numFmtId="0" fontId="14" fillId="3" borderId="48" xfId="0" applyFont="1" applyFill="1" applyBorder="1" applyAlignment="1" applyProtection="1">
      <alignment horizontal="left" vertical="top" wrapText="1"/>
    </xf>
    <xf numFmtId="0" fontId="0" fillId="0" borderId="53" xfId="0" applyFill="1" applyBorder="1" applyAlignment="1" applyProtection="1">
      <alignment horizontal="left" vertical="center" wrapText="1"/>
      <protection locked="0"/>
    </xf>
    <xf numFmtId="0" fontId="0" fillId="0" borderId="9" xfId="0" applyFont="1" applyFill="1" applyBorder="1" applyAlignment="1" applyProtection="1">
      <alignment horizontal="left" vertical="center" wrapText="1"/>
      <protection locked="0"/>
    </xf>
    <xf numFmtId="0" fontId="10" fillId="3" borderId="11" xfId="0" applyFont="1" applyFill="1" applyBorder="1" applyAlignment="1" applyProtection="1">
      <alignment horizontal="left" vertical="top" wrapText="1"/>
    </xf>
    <xf numFmtId="0" fontId="10" fillId="3" borderId="48" xfId="0" applyFont="1" applyFill="1" applyBorder="1" applyAlignment="1" applyProtection="1">
      <alignment horizontal="left" vertical="top" wrapText="1"/>
    </xf>
    <xf numFmtId="0" fontId="12" fillId="3" borderId="9" xfId="0" applyFont="1" applyFill="1" applyBorder="1" applyAlignment="1" applyProtection="1">
      <alignment horizontal="left" vertical="center" wrapText="1"/>
    </xf>
    <xf numFmtId="0" fontId="14" fillId="3" borderId="13" xfId="0" applyFont="1" applyFill="1" applyBorder="1" applyAlignment="1" applyProtection="1">
      <alignment horizontal="left" vertical="top" wrapText="1"/>
    </xf>
    <xf numFmtId="0" fontId="14" fillId="3" borderId="14" xfId="0" applyFont="1" applyFill="1" applyBorder="1" applyAlignment="1" applyProtection="1">
      <alignment horizontal="left" vertical="top" wrapText="1"/>
    </xf>
    <xf numFmtId="0" fontId="14" fillId="3" borderId="10" xfId="0" applyFont="1" applyFill="1" applyBorder="1" applyAlignment="1" applyProtection="1">
      <alignment horizontal="left" vertical="top" wrapText="1"/>
    </xf>
    <xf numFmtId="0" fontId="12" fillId="3" borderId="59" xfId="0" applyFont="1" applyFill="1" applyBorder="1" applyAlignment="1" applyProtection="1">
      <alignment horizontal="left" vertical="center" wrapText="1"/>
    </xf>
    <xf numFmtId="0" fontId="12" fillId="3" borderId="52" xfId="0" applyFont="1" applyFill="1" applyBorder="1" applyAlignment="1" applyProtection="1">
      <alignment horizontal="left" vertical="center" wrapText="1"/>
    </xf>
    <xf numFmtId="0" fontId="27" fillId="0" borderId="40" xfId="0" applyFont="1" applyFill="1" applyBorder="1" applyAlignment="1" applyProtection="1">
      <alignment horizontal="left" vertical="center" wrapText="1"/>
      <protection locked="0"/>
    </xf>
    <xf numFmtId="0" fontId="27" fillId="0" borderId="41" xfId="0" applyFont="1" applyFill="1" applyBorder="1" applyAlignment="1" applyProtection="1">
      <alignment horizontal="left" vertical="center" wrapText="1"/>
      <protection locked="0"/>
    </xf>
    <xf numFmtId="0" fontId="44" fillId="0" borderId="18" xfId="9" applyFill="1" applyBorder="1" applyAlignment="1" applyProtection="1">
      <alignment horizontal="left" vertical="center" wrapText="1"/>
      <protection locked="0"/>
    </xf>
    <xf numFmtId="0" fontId="44" fillId="0" borderId="31" xfId="9" applyFill="1" applyBorder="1" applyAlignment="1" applyProtection="1">
      <alignment horizontal="left" vertical="center" wrapText="1"/>
      <protection locked="0"/>
    </xf>
    <xf numFmtId="0" fontId="27" fillId="0" borderId="18" xfId="0" applyFont="1" applyFill="1" applyBorder="1" applyAlignment="1" applyProtection="1">
      <alignment horizontal="left" vertical="center" wrapText="1"/>
      <protection locked="0"/>
    </xf>
    <xf numFmtId="0" fontId="27" fillId="0" borderId="31" xfId="0" applyFont="1" applyFill="1" applyBorder="1" applyAlignment="1" applyProtection="1">
      <alignment horizontal="left" vertical="center" wrapText="1"/>
      <protection locked="0"/>
    </xf>
    <xf numFmtId="0" fontId="10" fillId="3" borderId="12" xfId="0" applyFont="1" applyFill="1" applyBorder="1" applyAlignment="1" applyProtection="1">
      <alignment horizontal="left" vertical="top" wrapText="1"/>
    </xf>
    <xf numFmtId="0" fontId="10" fillId="3" borderId="9" xfId="0" applyFont="1" applyFill="1" applyBorder="1" applyAlignment="1" applyProtection="1">
      <alignment horizontal="left" vertical="top" wrapText="1"/>
    </xf>
    <xf numFmtId="0" fontId="0" fillId="0" borderId="0" xfId="0" applyFill="1" applyBorder="1" applyAlignment="1">
      <alignment horizontal="center"/>
    </xf>
    <xf numFmtId="0" fontId="0" fillId="0" borderId="53" xfId="0" applyFont="1" applyFill="1" applyBorder="1" applyAlignment="1" applyProtection="1">
      <alignment horizontal="left" vertical="center" wrapText="1"/>
      <protection locked="0"/>
    </xf>
    <xf numFmtId="0" fontId="10" fillId="3" borderId="11" xfId="0" applyFont="1" applyFill="1" applyBorder="1" applyAlignment="1">
      <alignment horizontal="left" vertical="top" wrapText="1"/>
    </xf>
    <xf numFmtId="0" fontId="10" fillId="3" borderId="48" xfId="0" applyFont="1" applyFill="1" applyBorder="1" applyAlignment="1">
      <alignment horizontal="left" vertical="top" wrapText="1"/>
    </xf>
    <xf numFmtId="0" fontId="4" fillId="3" borderId="11" xfId="0" applyFont="1" applyFill="1" applyBorder="1" applyAlignment="1" applyProtection="1">
      <alignment horizontal="left" vertical="top" wrapText="1"/>
    </xf>
    <xf numFmtId="0" fontId="4" fillId="3" borderId="48" xfId="0" applyFont="1" applyFill="1" applyBorder="1" applyAlignment="1" applyProtection="1">
      <alignment horizontal="left" vertical="top" wrapText="1"/>
    </xf>
    <xf numFmtId="0" fontId="12" fillId="3" borderId="53" xfId="0" applyFont="1" applyFill="1" applyBorder="1" applyAlignment="1" applyProtection="1">
      <alignment horizontal="left" vertical="center" wrapText="1"/>
    </xf>
    <xf numFmtId="0" fontId="12" fillId="0" borderId="40" xfId="0" applyFont="1" applyFill="1" applyBorder="1" applyAlignment="1" applyProtection="1">
      <alignment horizontal="left" vertical="center" wrapText="1"/>
      <protection locked="0"/>
    </xf>
    <xf numFmtId="0" fontId="12" fillId="0" borderId="41" xfId="0" applyFont="1" applyFill="1" applyBorder="1" applyAlignment="1" applyProtection="1">
      <alignment horizontal="left" vertical="center" wrapText="1"/>
      <protection locked="0"/>
    </xf>
    <xf numFmtId="0" fontId="0" fillId="0" borderId="12" xfId="0" applyBorder="1" applyAlignment="1">
      <alignment horizontal="center"/>
    </xf>
    <xf numFmtId="0" fontId="5" fillId="0" borderId="0"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0" fillId="3" borderId="50" xfId="0" applyFont="1" applyFill="1" applyBorder="1" applyAlignment="1">
      <alignment horizontal="left" vertical="center" wrapText="1"/>
    </xf>
    <xf numFmtId="0" fontId="10" fillId="3" borderId="51" xfId="0" applyFont="1" applyFill="1" applyBorder="1" applyAlignment="1">
      <alignment horizontal="left" vertical="center" wrapText="1"/>
    </xf>
    <xf numFmtId="0" fontId="10" fillId="3" borderId="52" xfId="0" applyFont="1" applyFill="1" applyBorder="1" applyAlignment="1">
      <alignment horizontal="left"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31"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28"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12" fillId="0" borderId="56" xfId="0" applyFont="1" applyFill="1" applyBorder="1" applyAlignment="1" applyProtection="1">
      <alignment horizontal="left" vertical="center" wrapText="1"/>
      <protection locked="0"/>
    </xf>
    <xf numFmtId="0" fontId="12" fillId="0" borderId="62" xfId="0" applyFont="1" applyFill="1" applyBorder="1" applyAlignment="1" applyProtection="1">
      <alignment horizontal="left" vertical="center" wrapText="1"/>
      <protection locked="0"/>
    </xf>
    <xf numFmtId="0" fontId="1" fillId="3" borderId="11" xfId="0" applyFont="1" applyFill="1" applyBorder="1" applyAlignment="1">
      <alignment horizontal="left"/>
    </xf>
    <xf numFmtId="0" fontId="1" fillId="3" borderId="12" xfId="0" applyFont="1" applyFill="1" applyBorder="1" applyAlignment="1">
      <alignment horizontal="left"/>
    </xf>
    <xf numFmtId="0" fontId="1" fillId="3" borderId="9" xfId="0" applyFont="1" applyFill="1" applyBorder="1" applyAlignment="1">
      <alignment horizontal="left"/>
    </xf>
    <xf numFmtId="0" fontId="1" fillId="0" borderId="0" xfId="0" applyFont="1" applyBorder="1" applyAlignment="1">
      <alignment horizontal="center" vertical="center" wrapText="1"/>
    </xf>
    <xf numFmtId="0" fontId="1" fillId="0" borderId="7" xfId="0" applyFont="1" applyBorder="1" applyAlignment="1">
      <alignment horizontal="center" vertical="center" wrapText="1"/>
    </xf>
    <xf numFmtId="0" fontId="0" fillId="0" borderId="11" xfId="0" applyFill="1" applyBorder="1" applyAlignment="1" applyProtection="1">
      <alignment horizontal="left" vertical="center" wrapText="1"/>
      <protection locked="0"/>
    </xf>
    <xf numFmtId="0" fontId="0" fillId="0" borderId="12" xfId="0" applyFont="1" applyFill="1" applyBorder="1" applyAlignment="1" applyProtection="1">
      <alignment horizontal="left" vertical="center" wrapText="1"/>
      <protection locked="0"/>
    </xf>
    <xf numFmtId="0" fontId="1" fillId="2" borderId="50" xfId="0" applyFont="1" applyFill="1" applyBorder="1" applyAlignment="1">
      <alignment horizontal="center" vertical="center" wrapText="1"/>
    </xf>
    <xf numFmtId="0" fontId="1" fillId="2" borderId="51" xfId="0" applyFont="1" applyFill="1" applyBorder="1" applyAlignment="1">
      <alignment horizontal="center" vertical="center" wrapText="1"/>
    </xf>
    <xf numFmtId="0" fontId="1" fillId="2" borderId="52" xfId="0" applyFont="1" applyFill="1" applyBorder="1" applyAlignment="1">
      <alignment horizontal="center" vertical="center" wrapText="1"/>
    </xf>
    <xf numFmtId="0" fontId="1" fillId="2" borderId="46"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31" xfId="0" applyFont="1" applyFill="1" applyBorder="1" applyAlignment="1">
      <alignment horizontal="left" vertical="center" wrapText="1"/>
    </xf>
    <xf numFmtId="0" fontId="12" fillId="0" borderId="18" xfId="0" applyFont="1" applyFill="1" applyBorder="1" applyAlignment="1" applyProtection="1">
      <alignment horizontal="center" vertical="center" wrapText="1"/>
      <protection locked="0"/>
    </xf>
    <xf numFmtId="0" fontId="12" fillId="0" borderId="19" xfId="0" applyFont="1" applyFill="1" applyBorder="1" applyAlignment="1" applyProtection="1">
      <alignment horizontal="center" vertical="center" wrapText="1"/>
      <protection locked="0"/>
    </xf>
    <xf numFmtId="0" fontId="12" fillId="0" borderId="31" xfId="0" applyFont="1" applyFill="1" applyBorder="1" applyAlignment="1" applyProtection="1">
      <alignment horizontal="center" vertical="center" wrapText="1"/>
      <protection locked="0"/>
    </xf>
    <xf numFmtId="0" fontId="12" fillId="3" borderId="19" xfId="0" applyFont="1" applyFill="1" applyBorder="1" applyAlignment="1">
      <alignment horizontal="center" vertical="center" wrapText="1"/>
    </xf>
    <xf numFmtId="0" fontId="12" fillId="3" borderId="40" xfId="0" applyFont="1" applyFill="1" applyBorder="1" applyAlignment="1">
      <alignment horizontal="center" vertical="center" wrapText="1"/>
    </xf>
    <xf numFmtId="0" fontId="12" fillId="3" borderId="62" xfId="0" applyFont="1" applyFill="1" applyBorder="1" applyAlignment="1">
      <alignment horizontal="center" vertical="center" wrapText="1"/>
    </xf>
    <xf numFmtId="0" fontId="12" fillId="3" borderId="41" xfId="0" applyFont="1" applyFill="1" applyBorder="1" applyAlignment="1">
      <alignment horizontal="center" vertical="center" wrapText="1"/>
    </xf>
    <xf numFmtId="0" fontId="12" fillId="3" borderId="18" xfId="0" applyFont="1" applyFill="1" applyBorder="1" applyAlignment="1" applyProtection="1">
      <alignment horizontal="center" vertical="center" wrapText="1"/>
    </xf>
    <xf numFmtId="0" fontId="12" fillId="3" borderId="19" xfId="0" applyFont="1" applyFill="1" applyBorder="1" applyAlignment="1" applyProtection="1">
      <alignment horizontal="center" vertical="center" wrapText="1"/>
    </xf>
    <xf numFmtId="0" fontId="12" fillId="3" borderId="31"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protection locked="0"/>
    </xf>
    <xf numFmtId="0" fontId="12" fillId="3" borderId="19" xfId="0" applyFont="1" applyFill="1" applyBorder="1" applyAlignment="1" applyProtection="1">
      <alignment horizontal="center" vertical="center" wrapText="1"/>
      <protection locked="0"/>
    </xf>
    <xf numFmtId="0" fontId="12" fillId="3" borderId="31" xfId="0" applyFont="1" applyFill="1" applyBorder="1" applyAlignment="1" applyProtection="1">
      <alignment horizontal="center" vertical="center" wrapText="1"/>
      <protection locked="0"/>
    </xf>
    <xf numFmtId="0" fontId="12" fillId="9" borderId="60" xfId="0" applyFont="1" applyFill="1" applyBorder="1" applyAlignment="1">
      <alignment horizontal="center" vertical="center" wrapText="1"/>
    </xf>
    <xf numFmtId="0" fontId="12" fillId="9" borderId="21" xfId="0" applyFont="1" applyFill="1" applyBorder="1" applyAlignment="1">
      <alignment horizontal="center" vertical="center" wrapText="1"/>
    </xf>
    <xf numFmtId="0" fontId="12" fillId="9" borderId="45"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7"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0" fillId="0" borderId="5" xfId="0" applyFill="1" applyBorder="1" applyAlignment="1">
      <alignment horizontal="center"/>
    </xf>
    <xf numFmtId="0" fontId="0" fillId="11" borderId="0" xfId="0" applyFill="1" applyBorder="1" applyAlignment="1">
      <alignment horizontal="left" vertical="top" wrapText="1"/>
    </xf>
    <xf numFmtId="0" fontId="10" fillId="3" borderId="50" xfId="0" applyFont="1" applyFill="1" applyBorder="1" applyAlignment="1">
      <alignment horizontal="left"/>
    </xf>
    <xf numFmtId="0" fontId="10" fillId="3" borderId="58" xfId="0" applyFont="1" applyFill="1" applyBorder="1" applyAlignment="1">
      <alignment horizontal="left"/>
    </xf>
    <xf numFmtId="0" fontId="12" fillId="9" borderId="59" xfId="0" applyFont="1" applyFill="1" applyBorder="1" applyAlignment="1">
      <alignment horizontal="right"/>
    </xf>
    <xf numFmtId="0" fontId="12" fillId="9" borderId="52" xfId="0" applyFont="1" applyFill="1" applyBorder="1" applyAlignment="1">
      <alignment horizontal="right"/>
    </xf>
    <xf numFmtId="0" fontId="19" fillId="0" borderId="5" xfId="0" applyFont="1" applyFill="1" applyBorder="1" applyAlignment="1">
      <alignment horizontal="center" vertical="top" wrapText="1"/>
    </xf>
    <xf numFmtId="0" fontId="12" fillId="11" borderId="0" xfId="0" applyFont="1" applyFill="1" applyBorder="1" applyAlignment="1">
      <alignment horizontal="left" vertical="top" wrapText="1"/>
    </xf>
    <xf numFmtId="0" fontId="12" fillId="3" borderId="46" xfId="0" applyFont="1" applyFill="1" applyBorder="1" applyAlignment="1">
      <alignment horizontal="right"/>
    </xf>
    <xf numFmtId="0" fontId="12" fillId="3" borderId="19" xfId="0" applyFont="1" applyFill="1" applyBorder="1" applyAlignment="1">
      <alignment horizontal="right"/>
    </xf>
    <xf numFmtId="0" fontId="12" fillId="3" borderId="31" xfId="0" applyFont="1" applyFill="1" applyBorder="1" applyAlignment="1">
      <alignment horizontal="right"/>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12" fillId="9" borderId="31" xfId="0" applyFont="1" applyFill="1" applyBorder="1" applyAlignment="1">
      <alignment horizontal="center" vertical="center" wrapText="1"/>
    </xf>
    <xf numFmtId="0" fontId="8" fillId="3" borderId="50" xfId="0" applyFont="1" applyFill="1" applyBorder="1" applyAlignment="1">
      <alignment horizontal="left"/>
    </xf>
    <xf numFmtId="0" fontId="8" fillId="3" borderId="58" xfId="0" applyFont="1" applyFill="1" applyBorder="1" applyAlignment="1">
      <alignment horizontal="left"/>
    </xf>
    <xf numFmtId="0" fontId="21" fillId="9" borderId="59" xfId="0" applyFont="1" applyFill="1" applyBorder="1" applyAlignment="1">
      <alignment horizontal="right"/>
    </xf>
    <xf numFmtId="0" fontId="21" fillId="9" borderId="52" xfId="0" applyFont="1" applyFill="1" applyBorder="1" applyAlignment="1">
      <alignment horizontal="right"/>
    </xf>
    <xf numFmtId="0" fontId="18" fillId="0" borderId="5" xfId="0" applyFont="1" applyFill="1" applyBorder="1" applyAlignment="1">
      <alignment horizontal="center" vertical="center"/>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2" borderId="31" xfId="0" applyFont="1" applyFill="1" applyBorder="1" applyAlignment="1">
      <alignment horizontal="center" vertical="center" wrapText="1"/>
    </xf>
    <xf numFmtId="0" fontId="25" fillId="9" borderId="18" xfId="0" applyFont="1" applyFill="1" applyBorder="1" applyAlignment="1">
      <alignment horizontal="center" vertical="center" wrapText="1"/>
    </xf>
    <xf numFmtId="0" fontId="25" fillId="9" borderId="19" xfId="0" applyFont="1" applyFill="1" applyBorder="1" applyAlignment="1">
      <alignment horizontal="center" vertical="center" wrapText="1"/>
    </xf>
    <xf numFmtId="0" fontId="25" fillId="9" borderId="31" xfId="0" applyFont="1" applyFill="1" applyBorder="1" applyAlignment="1">
      <alignment horizontal="center" vertical="center" wrapText="1"/>
    </xf>
    <xf numFmtId="0" fontId="25" fillId="9" borderId="40" xfId="0" applyFont="1" applyFill="1" applyBorder="1" applyAlignment="1">
      <alignment horizontal="center" vertical="center" wrapText="1"/>
    </xf>
    <xf numFmtId="0" fontId="25" fillId="9" borderId="62" xfId="0" applyFont="1" applyFill="1" applyBorder="1" applyAlignment="1">
      <alignment horizontal="center" vertical="center" wrapText="1"/>
    </xf>
    <xf numFmtId="0" fontId="25" fillId="9" borderId="41" xfId="0" applyFont="1" applyFill="1" applyBorder="1" applyAlignment="1">
      <alignment horizontal="center" vertical="center" wrapText="1"/>
    </xf>
    <xf numFmtId="0" fontId="12" fillId="9" borderId="40" xfId="0" applyFont="1" applyFill="1" applyBorder="1" applyAlignment="1">
      <alignment horizontal="center" vertical="center" wrapText="1"/>
    </xf>
    <xf numFmtId="0" fontId="12" fillId="9" borderId="62" xfId="0" applyFont="1" applyFill="1" applyBorder="1" applyAlignment="1">
      <alignment horizontal="center" vertical="center" wrapText="1"/>
    </xf>
    <xf numFmtId="0" fontId="12" fillId="9" borderId="41" xfId="0" applyFont="1" applyFill="1" applyBorder="1" applyAlignment="1">
      <alignment horizontal="center" vertical="center" wrapText="1"/>
    </xf>
    <xf numFmtId="0" fontId="8" fillId="3" borderId="50" xfId="0" applyFont="1" applyFill="1" applyBorder="1" applyAlignment="1">
      <alignment horizontal="left" vertical="top"/>
    </xf>
    <xf numFmtId="0" fontId="8" fillId="3" borderId="51" xfId="0" applyFont="1" applyFill="1" applyBorder="1" applyAlignment="1">
      <alignment horizontal="left" vertical="top"/>
    </xf>
    <xf numFmtId="0" fontId="8" fillId="3" borderId="52" xfId="0" applyFont="1" applyFill="1" applyBorder="1" applyAlignment="1">
      <alignment horizontal="left" vertical="top"/>
    </xf>
    <xf numFmtId="0" fontId="8" fillId="14" borderId="11" xfId="0" applyFont="1" applyFill="1" applyBorder="1" applyAlignment="1" applyProtection="1">
      <alignment horizontal="left" vertical="top"/>
    </xf>
    <xf numFmtId="0" fontId="8" fillId="14" borderId="12" xfId="0" applyFont="1" applyFill="1" applyBorder="1" applyAlignment="1" applyProtection="1">
      <alignment horizontal="left" vertical="top"/>
    </xf>
    <xf numFmtId="0" fontId="13" fillId="3" borderId="50" xfId="0" applyFont="1" applyFill="1" applyBorder="1" applyAlignment="1" applyProtection="1">
      <alignment horizontal="center" vertical="top" wrapText="1"/>
    </xf>
    <xf numFmtId="0" fontId="13" fillId="3" borderId="51" xfId="0" applyFont="1" applyFill="1" applyBorder="1" applyAlignment="1" applyProtection="1">
      <alignment horizontal="center" vertical="top" wrapText="1"/>
    </xf>
    <xf numFmtId="0" fontId="13" fillId="3" borderId="52" xfId="0" applyFont="1" applyFill="1" applyBorder="1" applyAlignment="1" applyProtection="1">
      <alignment horizontal="center" vertical="top" wrapText="1"/>
    </xf>
    <xf numFmtId="0" fontId="8" fillId="14" borderId="9" xfId="0" applyFont="1" applyFill="1" applyBorder="1" applyAlignment="1" applyProtection="1">
      <alignment horizontal="left" vertical="top"/>
    </xf>
    <xf numFmtId="0" fontId="10" fillId="0" borderId="0" xfId="0" applyFont="1" applyFill="1" applyBorder="1" applyAlignment="1">
      <alignment horizontal="center" vertical="top" wrapText="1"/>
    </xf>
    <xf numFmtId="0" fontId="0" fillId="0" borderId="0" xfId="0" applyFill="1" applyBorder="1" applyAlignment="1">
      <alignment horizontal="center" vertical="top" wrapText="1"/>
    </xf>
    <xf numFmtId="0" fontId="14" fillId="0" borderId="0" xfId="0" applyFont="1" applyFill="1" applyBorder="1" applyAlignment="1">
      <alignment horizontal="center" wrapText="1"/>
    </xf>
    <xf numFmtId="0" fontId="8" fillId="14" borderId="67" xfId="0" applyFont="1" applyFill="1" applyBorder="1" applyAlignment="1" applyProtection="1">
      <alignment horizontal="center" vertical="center" wrapText="1"/>
    </xf>
    <xf numFmtId="0" fontId="8" fillId="14" borderId="54" xfId="0" applyFont="1" applyFill="1" applyBorder="1" applyAlignment="1" applyProtection="1">
      <alignment horizontal="center" vertical="center" wrapText="1"/>
    </xf>
    <xf numFmtId="0" fontId="8" fillId="14" borderId="55" xfId="0" applyFont="1" applyFill="1" applyBorder="1" applyAlignment="1" applyProtection="1">
      <alignment horizontal="center" vertical="center" wrapText="1"/>
    </xf>
    <xf numFmtId="0" fontId="21" fillId="14" borderId="36" xfId="0" applyFont="1" applyFill="1" applyBorder="1" applyAlignment="1" applyProtection="1">
      <alignment horizontal="left" vertical="center" wrapText="1"/>
    </xf>
    <xf numFmtId="0" fontId="21" fillId="14" borderId="37" xfId="0" applyFont="1" applyFill="1" applyBorder="1" applyAlignment="1" applyProtection="1">
      <alignment horizontal="left" vertical="center" wrapText="1"/>
    </xf>
    <xf numFmtId="0" fontId="8" fillId="3" borderId="35" xfId="0" applyFont="1" applyFill="1" applyBorder="1" applyAlignment="1" applyProtection="1">
      <alignment horizontal="center" vertical="center" wrapText="1"/>
    </xf>
    <xf numFmtId="0" fontId="8" fillId="3" borderId="36" xfId="0" applyFont="1" applyFill="1" applyBorder="1" applyAlignment="1" applyProtection="1">
      <alignment horizontal="center" vertical="center" wrapText="1"/>
    </xf>
    <xf numFmtId="0" fontId="8" fillId="3" borderId="37" xfId="0" applyFont="1" applyFill="1" applyBorder="1" applyAlignment="1" applyProtection="1">
      <alignment horizontal="center" vertical="center" wrapText="1"/>
    </xf>
    <xf numFmtId="2" fontId="1" fillId="3" borderId="43" xfId="0" applyNumberFormat="1" applyFont="1" applyFill="1" applyBorder="1" applyAlignment="1" applyProtection="1">
      <alignment horizontal="left" vertical="center" wrapText="1"/>
    </xf>
    <xf numFmtId="2" fontId="1" fillId="3" borderId="24" xfId="0" applyNumberFormat="1" applyFont="1" applyFill="1" applyBorder="1" applyAlignment="1" applyProtection="1">
      <alignment horizontal="left" vertical="center" wrapText="1"/>
    </xf>
    <xf numFmtId="2" fontId="1" fillId="3" borderId="71" xfId="0" applyNumberFormat="1" applyFont="1" applyFill="1" applyBorder="1" applyAlignment="1" applyProtection="1">
      <alignment horizontal="left" vertical="center" wrapText="1"/>
    </xf>
    <xf numFmtId="0" fontId="8" fillId="14" borderId="35" xfId="0" applyFont="1" applyFill="1" applyBorder="1" applyAlignment="1" applyProtection="1">
      <alignment horizontal="center" vertical="center" wrapText="1"/>
    </xf>
    <xf numFmtId="0" fontId="8" fillId="14" borderId="36" xfId="0" applyFont="1" applyFill="1" applyBorder="1" applyAlignment="1" applyProtection="1">
      <alignment horizontal="center" vertical="center" wrapText="1"/>
    </xf>
    <xf numFmtId="0" fontId="8" fillId="14" borderId="37" xfId="0" applyFont="1" applyFill="1" applyBorder="1" applyAlignment="1" applyProtection="1">
      <alignment horizontal="center" vertical="center" wrapText="1"/>
    </xf>
    <xf numFmtId="0" fontId="1" fillId="14" borderId="35" xfId="0" applyFont="1" applyFill="1" applyBorder="1" applyAlignment="1" applyProtection="1">
      <alignment vertical="center" wrapText="1"/>
    </xf>
    <xf numFmtId="0" fontId="1" fillId="14" borderId="36" xfId="0" applyFont="1" applyFill="1" applyBorder="1" applyAlignment="1" applyProtection="1">
      <alignment vertical="center" wrapText="1"/>
    </xf>
    <xf numFmtId="0" fontId="0" fillId="14" borderId="53" xfId="0" applyFill="1" applyBorder="1" applyAlignment="1" applyProtection="1">
      <alignment horizontal="left" vertical="center" wrapText="1"/>
    </xf>
    <xf numFmtId="0" fontId="0" fillId="14" borderId="12" xfId="0" applyFont="1" applyFill="1" applyBorder="1" applyAlignment="1" applyProtection="1">
      <alignment horizontal="left" vertical="center" wrapText="1"/>
    </xf>
    <xf numFmtId="0" fontId="0" fillId="14" borderId="9" xfId="0" applyFont="1" applyFill="1" applyBorder="1" applyAlignment="1" applyProtection="1">
      <alignment horizontal="left" vertical="center" wrapText="1"/>
    </xf>
    <xf numFmtId="14" fontId="10" fillId="0" borderId="71" xfId="0" applyNumberFormat="1" applyFont="1" applyFill="1" applyBorder="1" applyAlignment="1" applyProtection="1">
      <alignment horizontal="center" vertical="center"/>
      <protection locked="0"/>
    </xf>
    <xf numFmtId="14" fontId="10" fillId="0" borderId="23" xfId="0" applyNumberFormat="1" applyFont="1" applyFill="1" applyBorder="1" applyAlignment="1" applyProtection="1">
      <alignment horizontal="center" vertical="center"/>
      <protection locked="0"/>
    </xf>
    <xf numFmtId="14" fontId="10" fillId="0" borderId="72" xfId="0" applyNumberFormat="1" applyFont="1" applyFill="1" applyBorder="1" applyAlignment="1" applyProtection="1">
      <alignment horizontal="center" vertical="center"/>
      <protection locked="0"/>
    </xf>
    <xf numFmtId="0" fontId="1" fillId="3" borderId="29" xfId="0" applyFont="1" applyFill="1" applyBorder="1" applyAlignment="1" applyProtection="1">
      <alignment horizontal="left" vertical="center" wrapText="1"/>
    </xf>
    <xf numFmtId="0" fontId="1" fillId="3" borderId="1" xfId="0" applyFont="1" applyFill="1" applyBorder="1" applyAlignment="1" applyProtection="1">
      <alignment horizontal="left" vertical="center" wrapText="1"/>
    </xf>
    <xf numFmtId="0" fontId="1" fillId="3" borderId="18" xfId="0" applyFont="1" applyFill="1" applyBorder="1" applyAlignment="1" applyProtection="1">
      <alignment horizontal="left" vertical="center" wrapText="1"/>
    </xf>
    <xf numFmtId="14" fontId="1" fillId="3" borderId="18" xfId="0" applyNumberFormat="1" applyFont="1" applyFill="1" applyBorder="1" applyAlignment="1" applyProtection="1">
      <alignment horizontal="center" vertical="center"/>
    </xf>
    <xf numFmtId="0" fontId="0" fillId="3" borderId="19" xfId="0" applyFill="1" applyBorder="1" applyProtection="1"/>
    <xf numFmtId="0" fontId="0" fillId="3" borderId="20" xfId="0" applyFill="1" applyBorder="1" applyProtection="1"/>
    <xf numFmtId="0" fontId="8" fillId="3" borderId="35" xfId="0" applyFont="1" applyFill="1" applyBorder="1" applyAlignment="1" applyProtection="1">
      <alignment horizontal="center" vertical="center"/>
    </xf>
    <xf numFmtId="0" fontId="8" fillId="3" borderId="36" xfId="0" applyFont="1" applyFill="1" applyBorder="1" applyAlignment="1" applyProtection="1">
      <alignment horizontal="center" vertical="center"/>
    </xf>
    <xf numFmtId="0" fontId="8" fillId="3" borderId="37" xfId="0" applyFont="1" applyFill="1" applyBorder="1" applyAlignment="1" applyProtection="1">
      <alignment horizontal="center" vertical="center"/>
    </xf>
    <xf numFmtId="0" fontId="1" fillId="2" borderId="11"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0" fillId="0" borderId="61" xfId="0" applyFont="1" applyFill="1" applyBorder="1" applyAlignment="1" applyProtection="1">
      <alignment horizontal="center" vertical="center"/>
      <protection locked="0"/>
    </xf>
    <xf numFmtId="0" fontId="0" fillId="0" borderId="70" xfId="0" applyFont="1" applyFill="1" applyBorder="1" applyAlignment="1" applyProtection="1">
      <alignment horizontal="center" vertical="center"/>
      <protection locked="0"/>
    </xf>
    <xf numFmtId="0" fontId="0" fillId="3" borderId="71" xfId="0" applyFont="1" applyFill="1" applyBorder="1" applyAlignment="1" applyProtection="1">
      <alignment horizontal="left" vertical="center" wrapText="1"/>
    </xf>
    <xf numFmtId="0" fontId="0" fillId="3" borderId="23" xfId="0" applyFont="1" applyFill="1" applyBorder="1" applyAlignment="1" applyProtection="1">
      <alignment horizontal="left" vertical="center" wrapText="1"/>
    </xf>
    <xf numFmtId="0" fontId="0" fillId="3" borderId="72" xfId="0" applyFont="1" applyFill="1" applyBorder="1" applyAlignment="1" applyProtection="1">
      <alignment horizontal="left" vertical="center" wrapText="1"/>
    </xf>
    <xf numFmtId="0" fontId="0" fillId="0" borderId="46" xfId="0"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3" borderId="18" xfId="0" applyFont="1" applyFill="1" applyBorder="1" applyAlignment="1" applyProtection="1">
      <alignment horizontal="left" vertical="center" wrapText="1"/>
    </xf>
    <xf numFmtId="0" fontId="0" fillId="3" borderId="56" xfId="0" applyFont="1" applyFill="1" applyBorder="1" applyAlignment="1" applyProtection="1">
      <alignment horizontal="center" vertical="center" wrapText="1"/>
    </xf>
    <xf numFmtId="0" fontId="0" fillId="3" borderId="57" xfId="0" applyFont="1" applyFill="1" applyBorder="1" applyAlignment="1" applyProtection="1">
      <alignment horizontal="center" vertical="center" wrapText="1"/>
    </xf>
    <xf numFmtId="0" fontId="8" fillId="3" borderId="67" xfId="0" applyFont="1" applyFill="1" applyBorder="1" applyAlignment="1">
      <alignment horizontal="center" vertical="center"/>
    </xf>
    <xf numFmtId="0" fontId="21" fillId="3" borderId="54" xfId="0" applyFont="1" applyFill="1" applyBorder="1" applyAlignment="1">
      <alignment horizontal="center" vertical="center"/>
    </xf>
    <xf numFmtId="0" fontId="21" fillId="3" borderId="55" xfId="0" applyFont="1" applyFill="1" applyBorder="1" applyAlignment="1">
      <alignment horizontal="center" vertical="center"/>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9" xfId="0" applyFont="1" applyFill="1" applyBorder="1" applyAlignment="1">
      <alignment horizontal="left" vertical="center" wrapText="1"/>
    </xf>
    <xf numFmtId="0" fontId="8" fillId="14" borderId="43" xfId="0" applyFont="1" applyFill="1" applyBorder="1" applyAlignment="1" applyProtection="1">
      <alignment horizontal="left" vertical="top" wrapText="1"/>
    </xf>
    <xf numFmtId="0" fontId="8" fillId="14" borderId="24" xfId="0" applyFont="1" applyFill="1" applyBorder="1" applyAlignment="1" applyProtection="1">
      <alignment horizontal="left" vertical="top" wrapText="1"/>
    </xf>
    <xf numFmtId="0" fontId="8" fillId="14" borderId="44" xfId="0" applyFont="1" applyFill="1" applyBorder="1" applyAlignment="1" applyProtection="1">
      <alignment horizontal="left" vertical="top" wrapText="1"/>
    </xf>
    <xf numFmtId="0" fontId="12" fillId="0" borderId="11" xfId="0"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9" xfId="0" applyFont="1" applyFill="1" applyBorder="1" applyAlignment="1" applyProtection="1">
      <alignment horizontal="left" vertical="center" wrapText="1"/>
      <protection locked="0"/>
    </xf>
    <xf numFmtId="0" fontId="13" fillId="14" borderId="2" xfId="0" applyFont="1" applyFill="1" applyBorder="1" applyAlignment="1" applyProtection="1">
      <alignment horizontal="left" vertical="top" wrapText="1"/>
    </xf>
    <xf numFmtId="0" fontId="13" fillId="14" borderId="3" xfId="0" applyFont="1" applyFill="1" applyBorder="1" applyAlignment="1" applyProtection="1">
      <alignment horizontal="left" vertical="top" wrapText="1"/>
    </xf>
    <xf numFmtId="0" fontId="13" fillId="14" borderId="4" xfId="0" applyFont="1" applyFill="1" applyBorder="1" applyAlignment="1" applyProtection="1">
      <alignment horizontal="left" vertical="top" wrapText="1"/>
    </xf>
    <xf numFmtId="0" fontId="13" fillId="14" borderId="5" xfId="0" applyFont="1" applyFill="1" applyBorder="1" applyAlignment="1" applyProtection="1">
      <alignment horizontal="left" vertical="top" wrapText="1"/>
    </xf>
    <xf numFmtId="0" fontId="13" fillId="14" borderId="0" xfId="0" applyFont="1" applyFill="1" applyBorder="1" applyAlignment="1" applyProtection="1">
      <alignment horizontal="left" vertical="top" wrapText="1"/>
    </xf>
    <xf numFmtId="0" fontId="13" fillId="14" borderId="15" xfId="0" applyFont="1" applyFill="1" applyBorder="1" applyAlignment="1" applyProtection="1">
      <alignment horizontal="left" vertical="top" wrapText="1"/>
    </xf>
    <xf numFmtId="0" fontId="0" fillId="3" borderId="61" xfId="0" applyFont="1" applyFill="1" applyBorder="1" applyAlignment="1" applyProtection="1">
      <alignment horizontal="center" vertical="center"/>
    </xf>
    <xf numFmtId="0" fontId="0" fillId="3" borderId="70" xfId="0" applyFont="1" applyFill="1" applyBorder="1" applyAlignment="1" applyProtection="1">
      <alignment horizontal="center" vertical="center"/>
    </xf>
    <xf numFmtId="0" fontId="0" fillId="0" borderId="40" xfId="0" applyFill="1" applyBorder="1" applyAlignment="1" applyProtection="1">
      <alignment horizontal="left" vertical="center" wrapText="1"/>
      <protection locked="0"/>
    </xf>
    <xf numFmtId="0" fontId="0" fillId="0" borderId="62" xfId="0" applyFont="1" applyFill="1" applyBorder="1" applyAlignment="1" applyProtection="1">
      <alignment horizontal="left" vertical="center" wrapText="1"/>
      <protection locked="0"/>
    </xf>
    <xf numFmtId="0" fontId="0" fillId="0" borderId="46" xfId="0" applyFont="1" applyFill="1" applyBorder="1" applyAlignment="1" applyProtection="1">
      <alignment horizontal="center" vertical="center"/>
      <protection locked="0"/>
    </xf>
    <xf numFmtId="0" fontId="13" fillId="3" borderId="35" xfId="0" applyFont="1" applyFill="1" applyBorder="1" applyAlignment="1" applyProtection="1">
      <alignment horizontal="center" vertical="center"/>
    </xf>
    <xf numFmtId="0" fontId="13" fillId="3" borderId="36" xfId="0" applyFont="1" applyFill="1" applyBorder="1" applyAlignment="1" applyProtection="1">
      <alignment horizontal="center" vertical="center"/>
    </xf>
    <xf numFmtId="0" fontId="13" fillId="3" borderId="37" xfId="0" applyFont="1" applyFill="1" applyBorder="1" applyAlignment="1" applyProtection="1">
      <alignment horizontal="center" vertical="center"/>
    </xf>
    <xf numFmtId="0" fontId="10" fillId="3" borderId="43" xfId="0" applyFont="1" applyFill="1" applyBorder="1" applyAlignment="1" applyProtection="1">
      <alignment horizontal="left" vertical="top"/>
    </xf>
    <xf numFmtId="0" fontId="10" fillId="3" borderId="24" xfId="0" applyFont="1" applyFill="1" applyBorder="1" applyAlignment="1" applyProtection="1">
      <alignment horizontal="left" vertical="top"/>
    </xf>
    <xf numFmtId="0" fontId="10" fillId="3" borderId="44" xfId="0" applyFont="1" applyFill="1" applyBorder="1" applyAlignment="1" applyProtection="1">
      <alignment horizontal="left" vertical="top"/>
    </xf>
    <xf numFmtId="0" fontId="10" fillId="3" borderId="32" xfId="0" applyFont="1" applyFill="1" applyBorder="1" applyAlignment="1" applyProtection="1">
      <alignment horizontal="left" vertical="top" wrapText="1"/>
    </xf>
    <xf numFmtId="0" fontId="10" fillId="3" borderId="33" xfId="0" applyFont="1" applyFill="1" applyBorder="1" applyAlignment="1" applyProtection="1">
      <alignment horizontal="left" vertical="top" wrapText="1"/>
    </xf>
    <xf numFmtId="0" fontId="0" fillId="3" borderId="46" xfId="0" applyFont="1" applyFill="1" applyBorder="1" applyAlignment="1" applyProtection="1">
      <alignment horizontal="center" vertical="center"/>
    </xf>
    <xf numFmtId="0" fontId="0" fillId="3" borderId="20" xfId="0" applyFont="1" applyFill="1" applyBorder="1" applyAlignment="1" applyProtection="1">
      <alignment horizontal="center" vertical="center"/>
    </xf>
    <xf numFmtId="0" fontId="0" fillId="3" borderId="40" xfId="0" applyFill="1" applyBorder="1" applyAlignment="1" applyProtection="1">
      <alignment horizontal="left" vertical="center" wrapText="1"/>
    </xf>
    <xf numFmtId="0" fontId="0" fillId="3" borderId="62" xfId="0" applyFont="1" applyFill="1" applyBorder="1" applyAlignment="1" applyProtection="1">
      <alignment horizontal="left" vertical="center" wrapText="1"/>
    </xf>
    <xf numFmtId="0" fontId="0" fillId="3" borderId="41" xfId="0" applyFont="1" applyFill="1" applyBorder="1" applyAlignment="1" applyProtection="1">
      <alignment horizontal="left" vertical="center" wrapText="1"/>
    </xf>
    <xf numFmtId="0" fontId="0" fillId="0" borderId="3" xfId="0" applyFill="1" applyBorder="1" applyAlignment="1">
      <alignment horizontal="center" vertical="top" wrapText="1"/>
    </xf>
    <xf numFmtId="0" fontId="27" fillId="3" borderId="46" xfId="0" applyFont="1" applyFill="1" applyBorder="1" applyAlignment="1" applyProtection="1">
      <alignment horizontal="center" vertical="center" wrapText="1"/>
    </xf>
    <xf numFmtId="0" fontId="32" fillId="3" borderId="19" xfId="0" applyFont="1" applyFill="1" applyBorder="1" applyAlignment="1" applyProtection="1">
      <alignment horizontal="center" vertical="center" wrapText="1"/>
    </xf>
    <xf numFmtId="0" fontId="27" fillId="3" borderId="18" xfId="0" applyFont="1" applyFill="1" applyBorder="1" applyAlignment="1" applyProtection="1">
      <alignment horizontal="center" vertical="center" wrapText="1"/>
    </xf>
    <xf numFmtId="0" fontId="0" fillId="3" borderId="31" xfId="0" applyFill="1" applyBorder="1" applyProtection="1"/>
    <xf numFmtId="14" fontId="10" fillId="0" borderId="18" xfId="0" applyNumberFormat="1" applyFont="1" applyFill="1" applyBorder="1" applyAlignment="1" applyProtection="1">
      <alignment horizontal="center" vertical="center"/>
      <protection locked="0"/>
    </xf>
    <xf numFmtId="14" fontId="10" fillId="0" borderId="19" xfId="0" applyNumberFormat="1" applyFont="1" applyFill="1" applyBorder="1" applyAlignment="1" applyProtection="1">
      <alignment horizontal="center" vertical="center"/>
      <protection locked="0"/>
    </xf>
    <xf numFmtId="14" fontId="10" fillId="0" borderId="31" xfId="0" applyNumberFormat="1" applyFont="1" applyFill="1" applyBorder="1" applyAlignment="1" applyProtection="1">
      <alignment horizontal="center" vertical="center"/>
      <protection locked="0"/>
    </xf>
    <xf numFmtId="0" fontId="8" fillId="3" borderId="67" xfId="0" applyFont="1" applyFill="1" applyBorder="1" applyAlignment="1" applyProtection="1">
      <alignment horizontal="center" vertical="center"/>
    </xf>
    <xf numFmtId="0" fontId="8" fillId="3" borderId="54" xfId="0" applyFont="1" applyFill="1" applyBorder="1" applyAlignment="1" applyProtection="1">
      <alignment horizontal="center" vertical="center"/>
    </xf>
    <xf numFmtId="0" fontId="8" fillId="3" borderId="55" xfId="0" applyFont="1" applyFill="1" applyBorder="1" applyAlignment="1" applyProtection="1">
      <alignment horizontal="center" vertical="center"/>
    </xf>
    <xf numFmtId="0" fontId="1" fillId="3" borderId="35" xfId="0" applyFont="1" applyFill="1" applyBorder="1" applyAlignment="1" applyProtection="1">
      <alignment vertical="center" wrapText="1"/>
    </xf>
    <xf numFmtId="0" fontId="1" fillId="3" borderId="36" xfId="0" applyFont="1" applyFill="1" applyBorder="1" applyAlignment="1" applyProtection="1">
      <alignment vertical="center" wrapText="1"/>
    </xf>
    <xf numFmtId="0" fontId="1" fillId="3" borderId="53" xfId="0" applyFont="1" applyFill="1" applyBorder="1" applyAlignment="1" applyProtection="1">
      <alignment vertical="center" wrapText="1"/>
    </xf>
    <xf numFmtId="14" fontId="10" fillId="3" borderId="1"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10" fillId="3" borderId="30" xfId="0" applyFont="1" applyFill="1" applyBorder="1" applyAlignment="1" applyProtection="1">
      <alignment horizontal="center" vertical="center"/>
    </xf>
    <xf numFmtId="0" fontId="1" fillId="3" borderId="32" xfId="0" applyFont="1" applyFill="1" applyBorder="1" applyAlignment="1" applyProtection="1">
      <alignment horizontal="left" vertical="center" wrapText="1"/>
    </xf>
    <xf numFmtId="0" fontId="1" fillId="3" borderId="33" xfId="0" applyFont="1" applyFill="1" applyBorder="1" applyAlignment="1" applyProtection="1">
      <alignment horizontal="left" vertical="center" wrapText="1"/>
    </xf>
    <xf numFmtId="14" fontId="10" fillId="3" borderId="33" xfId="0" applyNumberFormat="1" applyFont="1" applyFill="1" applyBorder="1" applyAlignment="1" applyProtection="1">
      <alignment horizontal="center" vertical="center"/>
    </xf>
    <xf numFmtId="0" fontId="10" fillId="3" borderId="33" xfId="0" applyFont="1" applyFill="1" applyBorder="1" applyAlignment="1" applyProtection="1">
      <alignment horizontal="center" vertical="center"/>
    </xf>
    <xf numFmtId="0" fontId="10" fillId="3" borderId="34" xfId="0" applyFont="1" applyFill="1" applyBorder="1" applyAlignment="1" applyProtection="1">
      <alignment horizontal="center" vertical="center"/>
    </xf>
    <xf numFmtId="0" fontId="12" fillId="3" borderId="46" xfId="0" applyFont="1" applyFill="1" applyBorder="1" applyAlignment="1" applyProtection="1">
      <alignment horizontal="left" vertical="center"/>
    </xf>
    <xf numFmtId="0" fontId="12" fillId="3" borderId="19" xfId="0" applyFont="1" applyFill="1" applyBorder="1" applyAlignment="1" applyProtection="1">
      <alignment horizontal="left" vertical="center"/>
    </xf>
    <xf numFmtId="0" fontId="12" fillId="3" borderId="20" xfId="0" applyFont="1" applyFill="1" applyBorder="1" applyAlignment="1" applyProtection="1">
      <alignment horizontal="left" vertical="center"/>
    </xf>
    <xf numFmtId="0" fontId="35" fillId="0" borderId="46" xfId="0" applyFont="1" applyFill="1" applyBorder="1" applyAlignment="1" applyProtection="1">
      <alignment horizontal="center" vertical="center" wrapText="1"/>
      <protection locked="0"/>
    </xf>
    <xf numFmtId="0" fontId="35" fillId="0" borderId="31" xfId="0" applyFont="1" applyFill="1" applyBorder="1" applyAlignment="1" applyProtection="1">
      <alignment horizontal="center" vertical="center" wrapText="1"/>
      <protection locked="0"/>
    </xf>
    <xf numFmtId="0" fontId="12" fillId="0" borderId="20" xfId="0" applyFont="1" applyFill="1" applyBorder="1" applyAlignment="1" applyProtection="1">
      <alignment horizontal="left" vertical="center" wrapText="1"/>
      <protection locked="0"/>
    </xf>
    <xf numFmtId="0" fontId="12" fillId="0" borderId="1" xfId="0" applyFont="1" applyFill="1" applyBorder="1" applyAlignment="1" applyProtection="1">
      <alignment horizontal="left" vertical="center" wrapText="1"/>
      <protection locked="0"/>
    </xf>
    <xf numFmtId="0" fontId="12" fillId="0" borderId="30" xfId="0" applyFont="1" applyFill="1" applyBorder="1" applyAlignment="1" applyProtection="1">
      <alignment horizontal="left" vertical="center" wrapText="1"/>
      <protection locked="0"/>
    </xf>
    <xf numFmtId="0" fontId="12" fillId="14" borderId="46" xfId="0" applyFont="1" applyFill="1" applyBorder="1" applyAlignment="1" applyProtection="1">
      <alignment horizontal="left" vertical="center"/>
    </xf>
    <xf numFmtId="0" fontId="12" fillId="14" borderId="19" xfId="0" applyFont="1" applyFill="1" applyBorder="1" applyAlignment="1" applyProtection="1">
      <alignment horizontal="left" vertical="center"/>
    </xf>
    <xf numFmtId="0" fontId="12" fillId="14" borderId="20" xfId="0" applyFont="1" applyFill="1" applyBorder="1" applyAlignment="1" applyProtection="1">
      <alignment horizontal="left" vertical="center"/>
    </xf>
    <xf numFmtId="0" fontId="10" fillId="3" borderId="11" xfId="0" applyFont="1" applyFill="1" applyBorder="1" applyAlignment="1" applyProtection="1">
      <alignment horizontal="left" vertical="center"/>
    </xf>
    <xf numFmtId="0" fontId="10" fillId="3" borderId="12" xfId="0" applyFont="1" applyFill="1" applyBorder="1" applyAlignment="1" applyProtection="1">
      <alignment horizontal="left" vertical="center"/>
    </xf>
    <xf numFmtId="0" fontId="10" fillId="3" borderId="48" xfId="0" applyFont="1" applyFill="1" applyBorder="1" applyAlignment="1" applyProtection="1">
      <alignment horizontal="left" vertical="center"/>
    </xf>
    <xf numFmtId="0" fontId="12" fillId="14" borderId="61" xfId="0" applyFont="1" applyFill="1" applyBorder="1" applyAlignment="1" applyProtection="1">
      <alignment horizontal="left" vertical="center"/>
    </xf>
    <xf numFmtId="0" fontId="12" fillId="14" borderId="23" xfId="0" applyFont="1" applyFill="1" applyBorder="1" applyAlignment="1" applyProtection="1">
      <alignment horizontal="left" vertical="center"/>
    </xf>
    <xf numFmtId="0" fontId="12" fillId="14" borderId="70" xfId="0" applyFont="1" applyFill="1" applyBorder="1" applyAlignment="1" applyProtection="1">
      <alignment horizontal="left" vertical="center"/>
    </xf>
    <xf numFmtId="0" fontId="12" fillId="14" borderId="60" xfId="0" applyFont="1" applyFill="1" applyBorder="1" applyAlignment="1" applyProtection="1">
      <alignment horizontal="left" vertical="center"/>
    </xf>
    <xf numFmtId="0" fontId="12" fillId="14" borderId="21" xfId="0" applyFont="1" applyFill="1" applyBorder="1" applyAlignment="1" applyProtection="1">
      <alignment horizontal="left" vertical="center"/>
    </xf>
    <xf numFmtId="0" fontId="12" fillId="14" borderId="22" xfId="0" applyFont="1" applyFill="1" applyBorder="1" applyAlignment="1" applyProtection="1">
      <alignment horizontal="left" vertical="center"/>
    </xf>
    <xf numFmtId="0" fontId="12" fillId="0" borderId="29" xfId="0" applyFont="1" applyFill="1" applyBorder="1" applyAlignment="1" applyProtection="1">
      <alignment horizontal="left" vertical="center" wrapText="1"/>
      <protection locked="0"/>
    </xf>
    <xf numFmtId="0" fontId="12" fillId="14" borderId="56" xfId="0" applyFont="1" applyFill="1" applyBorder="1" applyAlignment="1" applyProtection="1">
      <alignment horizontal="left" vertical="center"/>
    </xf>
    <xf numFmtId="0" fontId="12" fillId="14" borderId="62" xfId="0" applyFont="1" applyFill="1" applyBorder="1" applyAlignment="1" applyProtection="1">
      <alignment horizontal="left" vertical="center"/>
    </xf>
    <xf numFmtId="0" fontId="12" fillId="14" borderId="57" xfId="0" applyFont="1" applyFill="1" applyBorder="1" applyAlignment="1" applyProtection="1">
      <alignment horizontal="left" vertical="center"/>
    </xf>
    <xf numFmtId="0" fontId="10" fillId="3" borderId="2" xfId="0" applyFont="1" applyFill="1" applyBorder="1" applyAlignment="1" applyProtection="1">
      <alignment horizontal="center" vertical="center" wrapText="1" readingOrder="1"/>
    </xf>
    <xf numFmtId="0" fontId="10" fillId="3" borderId="4" xfId="0" applyFont="1" applyFill="1" applyBorder="1" applyAlignment="1" applyProtection="1">
      <alignment horizontal="center" vertical="center" wrapText="1" readingOrder="1"/>
    </xf>
    <xf numFmtId="0" fontId="10" fillId="3" borderId="6" xfId="0" applyFont="1" applyFill="1" applyBorder="1" applyAlignment="1" applyProtection="1">
      <alignment horizontal="center" vertical="center" wrapText="1" readingOrder="1"/>
    </xf>
    <xf numFmtId="0" fontId="10" fillId="3" borderId="8" xfId="0" applyFont="1" applyFill="1" applyBorder="1" applyAlignment="1" applyProtection="1">
      <alignment horizontal="center" vertical="center" wrapText="1" readingOrder="1"/>
    </xf>
    <xf numFmtId="0" fontId="35" fillId="0" borderId="50" xfId="0" applyFont="1" applyFill="1" applyBorder="1" applyAlignment="1" applyProtection="1">
      <alignment horizontal="left" vertical="center" wrapText="1"/>
      <protection locked="0"/>
    </xf>
    <xf numFmtId="0" fontId="35" fillId="0" borderId="52" xfId="0" applyFont="1" applyFill="1" applyBorder="1" applyAlignment="1" applyProtection="1">
      <alignment horizontal="left" vertical="center" wrapText="1"/>
      <protection locked="0"/>
    </xf>
    <xf numFmtId="0" fontId="35" fillId="0" borderId="19" xfId="0" applyFont="1" applyFill="1" applyBorder="1" applyAlignment="1" applyProtection="1">
      <alignment horizontal="left" vertical="center" wrapText="1"/>
      <protection locked="0"/>
    </xf>
    <xf numFmtId="0" fontId="35" fillId="0" borderId="31" xfId="0" applyFont="1" applyFill="1" applyBorder="1" applyAlignment="1" applyProtection="1">
      <alignment horizontal="left" vertical="center" wrapText="1"/>
      <protection locked="0"/>
    </xf>
    <xf numFmtId="0" fontId="35" fillId="0" borderId="41" xfId="0" applyFont="1" applyFill="1" applyBorder="1" applyAlignment="1" applyProtection="1">
      <alignment horizontal="left" vertical="center" wrapText="1"/>
      <protection locked="0"/>
    </xf>
    <xf numFmtId="0" fontId="10" fillId="3" borderId="3" xfId="0" applyFont="1" applyFill="1" applyBorder="1" applyAlignment="1" applyProtection="1">
      <alignment horizontal="center" vertical="center" wrapText="1" readingOrder="1"/>
    </xf>
    <xf numFmtId="0" fontId="10" fillId="3" borderId="7" xfId="0" applyFont="1" applyFill="1" applyBorder="1" applyAlignment="1" applyProtection="1">
      <alignment horizontal="center" vertical="center" wrapText="1" readingOrder="1"/>
    </xf>
    <xf numFmtId="0" fontId="12" fillId="0" borderId="2" xfId="0" applyFont="1" applyFill="1" applyBorder="1" applyAlignment="1" applyProtection="1">
      <alignment horizontal="left" vertical="center"/>
      <protection locked="0"/>
    </xf>
    <xf numFmtId="0" fontId="12" fillId="0" borderId="3" xfId="0" applyFont="1" applyFill="1" applyBorder="1" applyAlignment="1" applyProtection="1">
      <alignment horizontal="left" vertical="center"/>
      <protection locked="0"/>
    </xf>
    <xf numFmtId="0" fontId="12" fillId="0" borderId="4" xfId="0" applyFont="1" applyFill="1" applyBorder="1" applyAlignment="1" applyProtection="1">
      <alignment horizontal="left" vertical="center"/>
      <protection locked="0"/>
    </xf>
    <xf numFmtId="0" fontId="12" fillId="0" borderId="6" xfId="0" applyFont="1" applyFill="1" applyBorder="1" applyAlignment="1" applyProtection="1">
      <alignment horizontal="left" vertical="center"/>
      <protection locked="0"/>
    </xf>
    <xf numFmtId="0" fontId="12" fillId="0" borderId="7" xfId="0" applyFont="1" applyFill="1" applyBorder="1" applyAlignment="1" applyProtection="1">
      <alignment horizontal="left" vertical="center"/>
      <protection locked="0"/>
    </xf>
    <xf numFmtId="0" fontId="12" fillId="0" borderId="8" xfId="0" applyFont="1" applyFill="1" applyBorder="1" applyAlignment="1" applyProtection="1">
      <alignment horizontal="left" vertical="center"/>
      <protection locked="0"/>
    </xf>
    <xf numFmtId="0" fontId="12" fillId="3" borderId="35" xfId="0" applyFont="1" applyFill="1" applyBorder="1" applyAlignment="1" applyProtection="1">
      <alignment horizontal="left" vertical="center" wrapText="1"/>
    </xf>
    <xf numFmtId="0" fontId="12" fillId="3" borderId="48" xfId="0" applyFont="1" applyFill="1" applyBorder="1" applyAlignment="1" applyProtection="1">
      <alignment horizontal="left" vertical="center" wrapText="1"/>
    </xf>
    <xf numFmtId="0" fontId="12" fillId="3" borderId="36" xfId="0" applyFont="1" applyFill="1" applyBorder="1" applyAlignment="1" applyProtection="1">
      <alignment horizontal="left" vertical="center" wrapText="1"/>
    </xf>
    <xf numFmtId="0" fontId="12" fillId="3" borderId="37" xfId="0" applyFont="1" applyFill="1" applyBorder="1" applyAlignment="1" applyProtection="1">
      <alignment horizontal="left" vertical="center" wrapText="1"/>
    </xf>
    <xf numFmtId="0" fontId="13" fillId="3" borderId="35" xfId="0" applyFont="1" applyFill="1" applyBorder="1" applyAlignment="1" applyProtection="1">
      <alignment horizontal="left" vertical="center"/>
    </xf>
    <xf numFmtId="0" fontId="13" fillId="3" borderId="48" xfId="0" applyFont="1" applyFill="1" applyBorder="1" applyAlignment="1" applyProtection="1">
      <alignment horizontal="left" vertical="center"/>
    </xf>
    <xf numFmtId="0" fontId="13" fillId="3" borderId="36" xfId="0" applyFont="1" applyFill="1" applyBorder="1" applyAlignment="1" applyProtection="1">
      <alignment horizontal="left" vertical="center"/>
    </xf>
    <xf numFmtId="0" fontId="13" fillId="3" borderId="37" xfId="0" applyFont="1" applyFill="1" applyBorder="1" applyAlignment="1" applyProtection="1">
      <alignment horizontal="left" vertical="center"/>
    </xf>
    <xf numFmtId="0" fontId="12" fillId="0" borderId="0" xfId="0" applyFont="1" applyFill="1" applyBorder="1" applyAlignment="1">
      <alignment horizontal="left" vertical="center" wrapText="1"/>
    </xf>
    <xf numFmtId="0" fontId="12" fillId="0" borderId="0" xfId="0" applyFont="1" applyFill="1" applyBorder="1" applyAlignment="1">
      <alignment horizontal="left" vertical="top" wrapText="1"/>
    </xf>
    <xf numFmtId="0" fontId="10" fillId="3" borderId="13"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readingOrder="1"/>
    </xf>
    <xf numFmtId="0" fontId="10" fillId="3" borderId="12" xfId="0" applyFont="1" applyFill="1" applyBorder="1" applyAlignment="1" applyProtection="1">
      <alignment horizontal="center" vertical="center" wrapText="1" readingOrder="1"/>
    </xf>
    <xf numFmtId="0" fontId="10" fillId="3" borderId="9" xfId="0" applyFont="1" applyFill="1" applyBorder="1" applyAlignment="1" applyProtection="1">
      <alignment horizontal="center" vertical="center" wrapText="1" readingOrder="1"/>
    </xf>
    <xf numFmtId="0" fontId="12" fillId="0" borderId="58" xfId="0" applyFont="1" applyFill="1" applyBorder="1" applyAlignment="1" applyProtection="1">
      <alignment horizontal="left" vertical="center" wrapText="1"/>
      <protection locked="0"/>
    </xf>
    <xf numFmtId="0" fontId="12" fillId="0" borderId="27" xfId="0" applyFont="1" applyFill="1" applyBorder="1" applyAlignment="1" applyProtection="1">
      <alignment horizontal="left" vertical="center" wrapText="1"/>
      <protection locked="0"/>
    </xf>
    <xf numFmtId="0" fontId="12" fillId="0" borderId="28" xfId="0" applyFont="1" applyFill="1" applyBorder="1" applyAlignment="1" applyProtection="1">
      <alignment horizontal="left" vertical="center" wrapText="1"/>
      <protection locked="0"/>
    </xf>
    <xf numFmtId="0" fontId="10" fillId="3" borderId="11"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0" fontId="10" fillId="3" borderId="9" xfId="0" applyFont="1" applyFill="1" applyBorder="1" applyAlignment="1" applyProtection="1">
      <alignment horizontal="center" vertical="center" wrapText="1"/>
    </xf>
    <xf numFmtId="0" fontId="12" fillId="0" borderId="47" xfId="0" applyFont="1" applyFill="1" applyBorder="1" applyAlignment="1" applyProtection="1">
      <alignment horizontal="left" vertical="center" wrapText="1"/>
      <protection locked="0"/>
    </xf>
    <xf numFmtId="0" fontId="12" fillId="0" borderId="16" xfId="0" applyFont="1" applyFill="1" applyBorder="1" applyAlignment="1" applyProtection="1">
      <alignment horizontal="left" vertical="center" wrapText="1"/>
      <protection locked="0"/>
    </xf>
    <xf numFmtId="0" fontId="12" fillId="0" borderId="42" xfId="0" applyFont="1" applyFill="1" applyBorder="1" applyAlignment="1" applyProtection="1">
      <alignment horizontal="left" vertical="center" wrapText="1"/>
      <protection locked="0"/>
    </xf>
    <xf numFmtId="0" fontId="12" fillId="0" borderId="78" xfId="0" applyFont="1" applyFill="1" applyBorder="1" applyAlignment="1" applyProtection="1">
      <alignment horizontal="left" vertical="center" wrapText="1"/>
      <protection locked="0"/>
    </xf>
    <xf numFmtId="0" fontId="12" fillId="3" borderId="5" xfId="0" applyFont="1" applyFill="1" applyBorder="1" applyAlignment="1" applyProtection="1">
      <alignment horizontal="left" vertical="center"/>
    </xf>
    <xf numFmtId="0" fontId="12" fillId="3" borderId="0" xfId="0" applyFont="1" applyFill="1" applyBorder="1" applyAlignment="1" applyProtection="1">
      <alignment horizontal="left" vertical="center"/>
    </xf>
    <xf numFmtId="0" fontId="12" fillId="3" borderId="16" xfId="0" applyFont="1" applyFill="1" applyBorder="1" applyAlignment="1" applyProtection="1">
      <alignment horizontal="left" vertical="center"/>
    </xf>
    <xf numFmtId="0" fontId="13" fillId="3" borderId="11" xfId="0" applyFont="1" applyFill="1" applyBorder="1" applyAlignment="1" applyProtection="1">
      <alignment horizontal="center" vertical="center"/>
    </xf>
    <xf numFmtId="0" fontId="13" fillId="3" borderId="12" xfId="0" applyFont="1" applyFill="1" applyBorder="1" applyAlignment="1" applyProtection="1">
      <alignment horizontal="center" vertical="center"/>
    </xf>
    <xf numFmtId="0" fontId="13" fillId="3" borderId="9" xfId="0" applyFont="1" applyFill="1" applyBorder="1" applyAlignment="1" applyProtection="1">
      <alignment horizontal="center" vertical="center"/>
    </xf>
    <xf numFmtId="0" fontId="10" fillId="3" borderId="10" xfId="0" applyFont="1" applyFill="1" applyBorder="1" applyAlignment="1" applyProtection="1">
      <alignment horizontal="center" vertical="center" wrapText="1"/>
    </xf>
    <xf numFmtId="0" fontId="12" fillId="3" borderId="11" xfId="0" applyFont="1" applyFill="1" applyBorder="1" applyAlignment="1" applyProtection="1">
      <alignment horizontal="left" vertical="center" wrapText="1"/>
    </xf>
    <xf numFmtId="0" fontId="12" fillId="3" borderId="12" xfId="0" applyFont="1" applyFill="1" applyBorder="1" applyAlignment="1" applyProtection="1">
      <alignment horizontal="left" vertical="center" wrapText="1"/>
    </xf>
    <xf numFmtId="0" fontId="10" fillId="3" borderId="5" xfId="0" applyFont="1" applyFill="1" applyBorder="1" applyAlignment="1" applyProtection="1">
      <alignment horizontal="center" vertical="center"/>
    </xf>
    <xf numFmtId="0" fontId="10" fillId="3" borderId="0" xfId="0" applyFont="1" applyFill="1" applyBorder="1" applyAlignment="1" applyProtection="1">
      <alignment horizontal="center" vertical="center"/>
    </xf>
    <xf numFmtId="0" fontId="10" fillId="3" borderId="16" xfId="0" applyFont="1" applyFill="1" applyBorder="1" applyAlignment="1" applyProtection="1">
      <alignment horizontal="center" vertical="center"/>
    </xf>
    <xf numFmtId="0" fontId="10" fillId="3" borderId="71" xfId="0" applyFont="1" applyFill="1" applyBorder="1" applyAlignment="1" applyProtection="1">
      <alignment horizontal="center" vertical="center"/>
    </xf>
    <xf numFmtId="0" fontId="10" fillId="3" borderId="23" xfId="0" applyFont="1" applyFill="1" applyBorder="1" applyAlignment="1" applyProtection="1">
      <alignment horizontal="center" vertical="center"/>
    </xf>
    <xf numFmtId="0" fontId="10" fillId="3" borderId="72" xfId="0" applyFont="1" applyFill="1" applyBorder="1" applyAlignment="1" applyProtection="1">
      <alignment horizontal="center" vertical="center"/>
    </xf>
    <xf numFmtId="0" fontId="12" fillId="3" borderId="2" xfId="0" applyFont="1" applyFill="1" applyBorder="1" applyAlignment="1" applyProtection="1">
      <alignment horizontal="left" vertical="center" wrapText="1"/>
    </xf>
    <xf numFmtId="0" fontId="12" fillId="3" borderId="3" xfId="0" applyFont="1" applyFill="1" applyBorder="1" applyAlignment="1" applyProtection="1">
      <alignment horizontal="left" vertical="center" wrapText="1"/>
    </xf>
    <xf numFmtId="0" fontId="12" fillId="3" borderId="4" xfId="0" applyFont="1" applyFill="1" applyBorder="1" applyAlignment="1" applyProtection="1">
      <alignment horizontal="left" vertical="center" wrapText="1"/>
    </xf>
    <xf numFmtId="0" fontId="12" fillId="3" borderId="5"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12" fillId="3" borderId="15" xfId="0" applyFont="1" applyFill="1" applyBorder="1" applyAlignment="1" applyProtection="1">
      <alignment horizontal="left" vertical="center" wrapText="1"/>
    </xf>
    <xf numFmtId="0" fontId="12" fillId="3" borderId="6" xfId="0" applyFont="1" applyFill="1" applyBorder="1" applyAlignment="1" applyProtection="1">
      <alignment horizontal="left" vertical="center" wrapText="1"/>
    </xf>
    <xf numFmtId="0" fontId="12" fillId="3" borderId="7" xfId="0" applyFont="1" applyFill="1" applyBorder="1" applyAlignment="1" applyProtection="1">
      <alignment horizontal="left" vertical="center" wrapText="1"/>
    </xf>
    <xf numFmtId="0" fontId="12" fillId="3" borderId="8" xfId="0" applyFont="1" applyFill="1" applyBorder="1" applyAlignment="1" applyProtection="1">
      <alignment horizontal="left" vertical="center" wrapText="1"/>
    </xf>
    <xf numFmtId="0" fontId="12" fillId="3" borderId="11" xfId="0" applyNumberFormat="1" applyFont="1" applyFill="1" applyBorder="1" applyAlignment="1" applyProtection="1">
      <alignment horizontal="left" vertical="center" wrapText="1"/>
    </xf>
    <xf numFmtId="0" fontId="12" fillId="3" borderId="12" xfId="0" applyNumberFormat="1" applyFont="1" applyFill="1" applyBorder="1" applyAlignment="1" applyProtection="1">
      <alignment horizontal="left" vertical="center" wrapText="1"/>
    </xf>
    <xf numFmtId="0" fontId="12" fillId="3" borderId="9" xfId="0" applyNumberFormat="1" applyFont="1" applyFill="1" applyBorder="1" applyAlignment="1" applyProtection="1">
      <alignment horizontal="left" vertical="center" wrapText="1"/>
    </xf>
    <xf numFmtId="0" fontId="12" fillId="0" borderId="46" xfId="0" applyFont="1" applyFill="1" applyBorder="1" applyAlignment="1" applyProtection="1">
      <alignment horizontal="center" vertical="center" wrapText="1"/>
      <protection locked="0"/>
    </xf>
    <xf numFmtId="0" fontId="10" fillId="0" borderId="0" xfId="0" applyFont="1" applyFill="1" applyBorder="1" applyAlignment="1">
      <alignment horizontal="left" vertical="top" wrapText="1"/>
    </xf>
    <xf numFmtId="0" fontId="10" fillId="3" borderId="50" xfId="0" applyFont="1" applyFill="1" applyBorder="1" applyAlignment="1" applyProtection="1">
      <alignment horizontal="center" vertical="center" wrapText="1" readingOrder="1"/>
    </xf>
    <xf numFmtId="0" fontId="10" fillId="3" borderId="51" xfId="0" applyFont="1" applyFill="1" applyBorder="1" applyAlignment="1" applyProtection="1">
      <alignment horizontal="center" vertical="center" wrapText="1" readingOrder="1"/>
    </xf>
    <xf numFmtId="0" fontId="10" fillId="3" borderId="52" xfId="0" applyFont="1" applyFill="1" applyBorder="1" applyAlignment="1" applyProtection="1">
      <alignment horizontal="center" vertical="center" wrapText="1" readingOrder="1"/>
    </xf>
    <xf numFmtId="0" fontId="10" fillId="3" borderId="2" xfId="0" applyFont="1" applyFill="1" applyBorder="1" applyAlignment="1" applyProtection="1">
      <alignment horizontal="center" vertical="center" wrapText="1"/>
    </xf>
    <xf numFmtId="0" fontId="10" fillId="3" borderId="3" xfId="0" applyFont="1" applyFill="1" applyBorder="1" applyAlignment="1" applyProtection="1">
      <alignment horizontal="center" vertical="center" wrapText="1"/>
    </xf>
    <xf numFmtId="0" fontId="10" fillId="3" borderId="4" xfId="0" applyFont="1" applyFill="1" applyBorder="1" applyAlignment="1" applyProtection="1">
      <alignment horizontal="center" vertical="center" wrapText="1"/>
    </xf>
    <xf numFmtId="0" fontId="10" fillId="3" borderId="5"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12" fillId="0" borderId="69" xfId="0" applyFont="1" applyFill="1" applyBorder="1" applyAlignment="1" applyProtection="1">
      <alignment horizontal="left" vertical="center" wrapText="1"/>
      <protection locked="0"/>
    </xf>
    <xf numFmtId="0" fontId="12" fillId="0" borderId="63" xfId="0" applyFont="1" applyFill="1" applyBorder="1" applyAlignment="1" applyProtection="1">
      <alignment horizontal="left" vertical="center" wrapText="1"/>
      <protection locked="0"/>
    </xf>
    <xf numFmtId="0" fontId="12" fillId="0" borderId="65" xfId="0" applyFont="1" applyFill="1" applyBorder="1" applyAlignment="1" applyProtection="1">
      <alignment horizontal="left" vertical="center" wrapText="1"/>
      <protection locked="0"/>
    </xf>
    <xf numFmtId="0" fontId="12" fillId="0" borderId="81" xfId="0" applyFont="1" applyFill="1" applyBorder="1" applyAlignment="1" applyProtection="1">
      <alignment horizontal="left" vertical="center" wrapText="1"/>
      <protection locked="0"/>
    </xf>
    <xf numFmtId="0" fontId="12" fillId="0" borderId="26"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center" vertical="center" wrapText="1"/>
    </xf>
    <xf numFmtId="0" fontId="10" fillId="2" borderId="7" xfId="0" applyFont="1" applyFill="1" applyBorder="1" applyAlignment="1" applyProtection="1">
      <alignment horizontal="center" vertical="center" wrapText="1"/>
    </xf>
    <xf numFmtId="0" fontId="10" fillId="2" borderId="8" xfId="0" applyFont="1" applyFill="1" applyBorder="1" applyAlignment="1" applyProtection="1">
      <alignment horizontal="center" vertical="center" wrapText="1"/>
    </xf>
    <xf numFmtId="0" fontId="10" fillId="0" borderId="56" xfId="0" applyFont="1" applyFill="1" applyBorder="1" applyAlignment="1" applyProtection="1">
      <alignment horizontal="left" vertical="center" wrapText="1"/>
    </xf>
    <xf numFmtId="0" fontId="0" fillId="0" borderId="62" xfId="0" applyFill="1" applyBorder="1" applyAlignment="1">
      <alignment horizontal="left" vertical="center" wrapText="1"/>
    </xf>
    <xf numFmtId="0" fontId="13" fillId="3" borderId="3" xfId="0" applyFont="1" applyFill="1" applyBorder="1" applyAlignment="1" applyProtection="1">
      <alignment horizontal="center" vertical="center"/>
    </xf>
    <xf numFmtId="0" fontId="10" fillId="3" borderId="6" xfId="0" applyFont="1" applyFill="1" applyBorder="1" applyAlignment="1" applyProtection="1">
      <alignment horizontal="center" vertical="center"/>
    </xf>
    <xf numFmtId="0" fontId="10" fillId="3" borderId="7" xfId="0" applyFont="1" applyFill="1" applyBorder="1" applyAlignment="1" applyProtection="1">
      <alignment horizontal="center" vertical="center"/>
    </xf>
    <xf numFmtId="0" fontId="10" fillId="3" borderId="2" xfId="0" applyFont="1" applyFill="1" applyBorder="1" applyAlignment="1" applyProtection="1">
      <alignment horizontal="center" vertical="center"/>
    </xf>
    <xf numFmtId="0" fontId="10" fillId="3" borderId="3" xfId="0" applyFont="1" applyFill="1" applyBorder="1" applyAlignment="1" applyProtection="1">
      <alignment horizontal="center" vertical="center"/>
    </xf>
    <xf numFmtId="0" fontId="10" fillId="3" borderId="50" xfId="0" applyFont="1" applyFill="1" applyBorder="1" applyAlignment="1" applyProtection="1">
      <alignment horizontal="left" vertical="center" wrapText="1"/>
    </xf>
    <xf numFmtId="0" fontId="10" fillId="3" borderId="51" xfId="0" applyFont="1" applyFill="1" applyBorder="1" applyAlignment="1" applyProtection="1">
      <alignment horizontal="left" vertical="center" wrapText="1"/>
    </xf>
    <xf numFmtId="0" fontId="10" fillId="0" borderId="46" xfId="0" applyFont="1" applyFill="1" applyBorder="1" applyAlignment="1" applyProtection="1">
      <alignment horizontal="left" vertical="center" wrapText="1"/>
    </xf>
    <xf numFmtId="0" fontId="0" fillId="0" borderId="19" xfId="0" applyFill="1" applyBorder="1" applyAlignment="1">
      <alignment horizontal="left" vertical="center" wrapText="1"/>
    </xf>
    <xf numFmtId="0" fontId="10" fillId="0" borderId="19" xfId="0" applyFont="1" applyFill="1" applyBorder="1" applyAlignment="1" applyProtection="1">
      <alignment horizontal="left" vertical="center" wrapText="1"/>
    </xf>
    <xf numFmtId="0" fontId="10" fillId="3" borderId="29" xfId="0" applyFont="1" applyFill="1" applyBorder="1" applyAlignment="1" applyProtection="1">
      <alignment horizontal="left" vertical="center" wrapText="1"/>
    </xf>
    <xf numFmtId="0" fontId="10" fillId="3" borderId="1" xfId="0" applyFont="1" applyFill="1" applyBorder="1" applyAlignment="1" applyProtection="1">
      <alignment horizontal="left" vertical="center" wrapText="1"/>
    </xf>
    <xf numFmtId="0" fontId="10" fillId="3" borderId="18" xfId="0" applyFont="1" applyFill="1" applyBorder="1" applyAlignment="1" applyProtection="1">
      <alignment horizontal="left" vertical="center" wrapText="1"/>
    </xf>
    <xf numFmtId="0" fontId="12" fillId="0" borderId="1" xfId="0" applyFont="1" applyFill="1" applyBorder="1" applyAlignment="1" applyProtection="1">
      <alignment horizontal="center" vertical="center" wrapText="1"/>
      <protection locked="0"/>
    </xf>
    <xf numFmtId="0" fontId="12" fillId="0" borderId="30" xfId="0" applyFont="1" applyFill="1" applyBorder="1" applyAlignment="1" applyProtection="1">
      <alignment horizontal="center" vertical="center" wrapText="1"/>
      <protection locked="0"/>
    </xf>
    <xf numFmtId="0" fontId="12" fillId="0" borderId="33" xfId="0" applyFont="1" applyFill="1" applyBorder="1" applyAlignment="1" applyProtection="1">
      <alignment horizontal="center" vertical="center" wrapText="1"/>
      <protection locked="0"/>
    </xf>
    <xf numFmtId="0" fontId="12" fillId="0" borderId="34" xfId="0" applyFont="1" applyFill="1" applyBorder="1" applyAlignment="1" applyProtection="1">
      <alignment horizontal="center" vertical="center" wrapText="1"/>
      <protection locked="0"/>
    </xf>
    <xf numFmtId="0" fontId="12" fillId="0" borderId="27" xfId="0" applyFont="1" applyFill="1" applyBorder="1" applyAlignment="1" applyProtection="1">
      <alignment horizontal="center" vertical="center" wrapText="1"/>
      <protection locked="0"/>
    </xf>
    <xf numFmtId="0" fontId="12" fillId="0" borderId="28" xfId="0" applyFont="1" applyFill="1" applyBorder="1" applyAlignment="1" applyProtection="1">
      <alignment horizontal="center" vertical="center" wrapText="1"/>
      <protection locked="0"/>
    </xf>
    <xf numFmtId="0" fontId="12" fillId="0" borderId="3" xfId="0" applyFont="1" applyFill="1" applyBorder="1" applyAlignment="1" applyProtection="1">
      <alignment horizontal="center" vertical="center" wrapText="1"/>
      <protection locked="0"/>
    </xf>
    <xf numFmtId="0" fontId="12" fillId="0" borderId="73"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0" fontId="12" fillId="0" borderId="16" xfId="0" applyFont="1" applyFill="1" applyBorder="1" applyAlignment="1" applyProtection="1">
      <alignment horizontal="center" vertical="center" wrapText="1"/>
      <protection locked="0"/>
    </xf>
    <xf numFmtId="0" fontId="12" fillId="0" borderId="7" xfId="0" applyFont="1" applyFill="1" applyBorder="1" applyAlignment="1" applyProtection="1">
      <alignment horizontal="center" vertical="center" wrapText="1"/>
      <protection locked="0"/>
    </xf>
    <xf numFmtId="0" fontId="12" fillId="0" borderId="63" xfId="0" applyFont="1" applyFill="1" applyBorder="1" applyAlignment="1" applyProtection="1">
      <alignment horizontal="center" vertical="center" wrapText="1"/>
      <protection locked="0"/>
    </xf>
    <xf numFmtId="0" fontId="12" fillId="0" borderId="49" xfId="0" applyFont="1" applyFill="1" applyBorder="1" applyAlignment="1" applyProtection="1">
      <alignment horizontal="center" vertical="center" wrapText="1"/>
      <protection locked="0"/>
    </xf>
    <xf numFmtId="0" fontId="12" fillId="0" borderId="17" xfId="0" applyFont="1" applyFill="1" applyBorder="1" applyAlignment="1" applyProtection="1">
      <alignment horizontal="center" vertical="center" wrapText="1"/>
      <protection locked="0"/>
    </xf>
    <xf numFmtId="0" fontId="12" fillId="0" borderId="64"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xf>
    <xf numFmtId="0" fontId="1" fillId="3" borderId="12" xfId="0" applyFont="1" applyFill="1" applyBorder="1" applyAlignment="1" applyProtection="1">
      <alignment horizontal="center" vertical="center"/>
    </xf>
    <xf numFmtId="0" fontId="1" fillId="3" borderId="9" xfId="0" applyFont="1" applyFill="1" applyBorder="1" applyAlignment="1" applyProtection="1">
      <alignment horizontal="center" vertical="center"/>
    </xf>
    <xf numFmtId="0" fontId="10" fillId="3" borderId="53" xfId="0" applyFont="1" applyFill="1" applyBorder="1" applyAlignment="1" applyProtection="1">
      <alignment horizontal="center" vertical="center"/>
    </xf>
    <xf numFmtId="0" fontId="10" fillId="3" borderId="9" xfId="0" applyFont="1" applyFill="1" applyBorder="1" applyAlignment="1" applyProtection="1">
      <alignment horizontal="center" vertical="center"/>
    </xf>
    <xf numFmtId="0" fontId="15" fillId="0" borderId="49" xfId="0" applyFont="1" applyFill="1" applyBorder="1" applyAlignment="1" applyProtection="1">
      <alignment horizontal="left" vertical="center" wrapText="1"/>
      <protection locked="0"/>
    </xf>
    <xf numFmtId="0" fontId="15" fillId="0" borderId="3" xfId="0" applyFont="1" applyFill="1" applyBorder="1" applyAlignment="1" applyProtection="1">
      <alignment horizontal="left" vertical="center" wrapText="1"/>
      <protection locked="0"/>
    </xf>
    <xf numFmtId="0" fontId="15" fillId="0" borderId="73"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left" vertical="center" wrapText="1"/>
      <protection locked="0"/>
    </xf>
    <xf numFmtId="0" fontId="15" fillId="0" borderId="33" xfId="0" applyFont="1" applyFill="1" applyBorder="1" applyAlignment="1" applyProtection="1">
      <alignment horizontal="left" vertical="center" wrapText="1"/>
      <protection locked="0"/>
    </xf>
    <xf numFmtId="0" fontId="15" fillId="0" borderId="18" xfId="0" applyFont="1" applyFill="1" applyBorder="1" applyAlignment="1" applyProtection="1">
      <alignment horizontal="center" vertical="center" wrapText="1"/>
      <protection locked="0"/>
    </xf>
    <xf numFmtId="0" fontId="15" fillId="0" borderId="19" xfId="0" applyFont="1" applyFill="1" applyBorder="1" applyAlignment="1" applyProtection="1">
      <alignment horizontal="center" vertical="center" wrapText="1"/>
      <protection locked="0"/>
    </xf>
    <xf numFmtId="0" fontId="15" fillId="0" borderId="20" xfId="0" applyFont="1" applyFill="1" applyBorder="1" applyAlignment="1" applyProtection="1">
      <alignment horizontal="center" vertical="center" wrapText="1"/>
      <protection locked="0"/>
    </xf>
    <xf numFmtId="0" fontId="10" fillId="3" borderId="48" xfId="0" applyFont="1" applyFill="1" applyBorder="1" applyAlignment="1" applyProtection="1">
      <alignment horizontal="center" vertical="center" wrapText="1"/>
    </xf>
    <xf numFmtId="0" fontId="10" fillId="3" borderId="26" xfId="0" applyFont="1" applyFill="1" applyBorder="1" applyAlignment="1" applyProtection="1">
      <alignment horizontal="center" vertical="center"/>
    </xf>
    <xf numFmtId="0" fontId="10" fillId="3" borderId="27" xfId="0" applyFont="1" applyFill="1" applyBorder="1" applyAlignment="1" applyProtection="1">
      <alignment horizontal="center" vertical="center"/>
    </xf>
    <xf numFmtId="0" fontId="10" fillId="3" borderId="29" xfId="0" applyFont="1" applyFill="1" applyBorder="1" applyAlignment="1" applyProtection="1">
      <alignment horizontal="center" vertical="center"/>
    </xf>
    <xf numFmtId="0" fontId="10" fillId="3" borderId="38" xfId="0" applyFont="1" applyFill="1" applyBorder="1" applyAlignment="1" applyProtection="1">
      <alignment horizontal="center" vertical="center"/>
    </xf>
    <xf numFmtId="0" fontId="10" fillId="3" borderId="25" xfId="0" applyFont="1" applyFill="1" applyBorder="1" applyAlignment="1" applyProtection="1">
      <alignment horizontal="center" vertical="center"/>
    </xf>
    <xf numFmtId="0" fontId="10" fillId="3" borderId="32" xfId="0" applyFont="1" applyFill="1" applyBorder="1" applyAlignment="1" applyProtection="1">
      <alignment horizontal="center" vertical="center"/>
    </xf>
    <xf numFmtId="0" fontId="10" fillId="3" borderId="29" xfId="0" applyFont="1" applyFill="1" applyBorder="1" applyAlignment="1" applyProtection="1">
      <alignment horizontal="left" vertical="center"/>
    </xf>
    <xf numFmtId="0" fontId="10" fillId="3" borderId="1" xfId="0" applyFont="1" applyFill="1" applyBorder="1" applyAlignment="1" applyProtection="1">
      <alignment horizontal="left" vertical="center"/>
    </xf>
    <xf numFmtId="0" fontId="10" fillId="3" borderId="30" xfId="0" applyFont="1" applyFill="1" applyBorder="1" applyAlignment="1" applyProtection="1">
      <alignment horizontal="left" vertical="center"/>
    </xf>
    <xf numFmtId="0" fontId="10" fillId="3" borderId="30" xfId="0" applyFont="1" applyFill="1" applyBorder="1" applyAlignment="1" applyProtection="1">
      <alignment horizontal="left" vertical="center" wrapText="1"/>
    </xf>
    <xf numFmtId="0" fontId="12" fillId="0" borderId="32" xfId="0" applyFont="1" applyFill="1" applyBorder="1" applyAlignment="1" applyProtection="1">
      <alignment horizontal="left" vertical="center"/>
      <protection locked="0"/>
    </xf>
    <xf numFmtId="0" fontId="12" fillId="0" borderId="33" xfId="0" applyFont="1" applyFill="1" applyBorder="1" applyAlignment="1" applyProtection="1">
      <alignment horizontal="left" vertical="center"/>
      <protection locked="0"/>
    </xf>
    <xf numFmtId="0" fontId="12" fillId="0" borderId="34" xfId="0" applyFont="1" applyFill="1" applyBorder="1" applyAlignment="1" applyProtection="1">
      <alignment horizontal="left" vertical="center"/>
      <protection locked="0"/>
    </xf>
    <xf numFmtId="0" fontId="12" fillId="0" borderId="12" xfId="0" applyFont="1" applyFill="1" applyBorder="1" applyAlignment="1">
      <alignment horizontal="center"/>
    </xf>
    <xf numFmtId="0" fontId="12" fillId="0" borderId="3" xfId="0" applyFont="1" applyFill="1" applyBorder="1" applyAlignment="1">
      <alignment horizontal="center"/>
    </xf>
    <xf numFmtId="0" fontId="10" fillId="3" borderId="59" xfId="0" applyFont="1" applyFill="1" applyBorder="1" applyAlignment="1" applyProtection="1">
      <alignment horizontal="center" vertical="center" wrapText="1"/>
    </xf>
    <xf numFmtId="0" fontId="10" fillId="3" borderId="58" xfId="0" applyFont="1" applyFill="1" applyBorder="1" applyAlignment="1" applyProtection="1">
      <alignment horizontal="center" vertical="center" wrapText="1"/>
    </xf>
    <xf numFmtId="0" fontId="10" fillId="3" borderId="24" xfId="0" applyFont="1" applyFill="1" applyBorder="1" applyAlignment="1" applyProtection="1">
      <alignment horizontal="center" vertical="center" wrapText="1"/>
    </xf>
    <xf numFmtId="0" fontId="10" fillId="3" borderId="44" xfId="0" applyFont="1" applyFill="1" applyBorder="1" applyAlignment="1" applyProtection="1">
      <alignment horizontal="center" vertical="center" wrapText="1"/>
    </xf>
    <xf numFmtId="0" fontId="12" fillId="3" borderId="33" xfId="0" applyFont="1" applyFill="1" applyBorder="1" applyAlignment="1" applyProtection="1">
      <alignment horizontal="center" vertical="center" wrapText="1"/>
    </xf>
    <xf numFmtId="0" fontId="12" fillId="3" borderId="34" xfId="0" applyFont="1" applyFill="1" applyBorder="1" applyAlignment="1" applyProtection="1">
      <alignment horizontal="center" vertical="center" wrapText="1"/>
    </xf>
    <xf numFmtId="0" fontId="13" fillId="3" borderId="26" xfId="0" applyFont="1" applyFill="1" applyBorder="1" applyAlignment="1" applyProtection="1">
      <alignment horizontal="center" vertical="center" wrapText="1"/>
    </xf>
    <xf numFmtId="0" fontId="13" fillId="3" borderId="27" xfId="0" applyFont="1" applyFill="1" applyBorder="1" applyAlignment="1" applyProtection="1">
      <alignment horizontal="center" vertical="center" wrapText="1"/>
    </xf>
    <xf numFmtId="0" fontId="13" fillId="3" borderId="28" xfId="0" applyFont="1" applyFill="1" applyBorder="1" applyAlignment="1" applyProtection="1">
      <alignment horizontal="center" vertical="center" wrapText="1"/>
    </xf>
    <xf numFmtId="0" fontId="12" fillId="3" borderId="56" xfId="0" applyFont="1" applyFill="1" applyBorder="1" applyAlignment="1" applyProtection="1">
      <alignment horizontal="left" vertical="center" wrapText="1"/>
    </xf>
    <xf numFmtId="0" fontId="12" fillId="3" borderId="62" xfId="0" applyFont="1" applyFill="1" applyBorder="1" applyAlignment="1" applyProtection="1">
      <alignment horizontal="left" vertical="center" wrapText="1"/>
    </xf>
    <xf numFmtId="0" fontId="12" fillId="3" borderId="41" xfId="0" applyFont="1" applyFill="1" applyBorder="1" applyAlignment="1" applyProtection="1">
      <alignment horizontal="left" vertical="center" wrapText="1"/>
    </xf>
    <xf numFmtId="0" fontId="12" fillId="0" borderId="0" xfId="0" applyFont="1" applyFill="1" applyBorder="1" applyAlignment="1">
      <alignment horizontal="center"/>
    </xf>
    <xf numFmtId="0" fontId="12" fillId="3" borderId="33" xfId="0" applyFont="1" applyFill="1" applyBorder="1" applyAlignment="1" applyProtection="1">
      <alignment horizontal="left" vertical="center" wrapText="1"/>
    </xf>
    <xf numFmtId="0" fontId="10" fillId="3" borderId="35" xfId="0" applyFont="1" applyFill="1" applyBorder="1" applyAlignment="1" applyProtection="1">
      <alignment horizontal="center" vertical="center" wrapText="1"/>
    </xf>
    <xf numFmtId="0" fontId="0" fillId="0" borderId="36" xfId="0" applyBorder="1" applyProtection="1"/>
    <xf numFmtId="0" fontId="13" fillId="3" borderId="26" xfId="0" applyFont="1" applyFill="1" applyBorder="1" applyAlignment="1" applyProtection="1">
      <alignment horizontal="center" vertical="center"/>
    </xf>
    <xf numFmtId="0" fontId="13" fillId="3" borderId="27" xfId="0" applyFont="1" applyFill="1" applyBorder="1" applyAlignment="1" applyProtection="1">
      <alignment horizontal="center" vertical="center"/>
    </xf>
    <xf numFmtId="0" fontId="13" fillId="3" borderId="28" xfId="0" applyFont="1" applyFill="1" applyBorder="1" applyAlignment="1" applyProtection="1">
      <alignment horizontal="center" vertical="center"/>
    </xf>
    <xf numFmtId="0" fontId="12" fillId="3" borderId="38" xfId="0" applyFont="1" applyFill="1" applyBorder="1" applyAlignment="1" applyProtection="1">
      <alignment horizontal="left" vertical="center" wrapText="1"/>
    </xf>
    <xf numFmtId="0" fontId="12" fillId="3" borderId="25" xfId="0" applyFont="1" applyFill="1" applyBorder="1" applyAlignment="1" applyProtection="1">
      <alignment horizontal="left" vertical="center" wrapText="1"/>
    </xf>
    <xf numFmtId="0" fontId="12" fillId="3" borderId="39" xfId="0" applyFont="1" applyFill="1" applyBorder="1" applyAlignment="1" applyProtection="1">
      <alignment horizontal="left" vertical="center" wrapText="1"/>
    </xf>
    <xf numFmtId="0" fontId="10" fillId="3" borderId="36" xfId="0" applyFont="1" applyFill="1" applyBorder="1" applyAlignment="1" applyProtection="1">
      <alignment horizontal="center" vertical="center" wrapText="1"/>
    </xf>
    <xf numFmtId="0" fontId="0" fillId="0" borderId="37" xfId="0" applyBorder="1" applyProtection="1"/>
    <xf numFmtId="0" fontId="10" fillId="3" borderId="46" xfId="0" applyFont="1" applyFill="1" applyBorder="1" applyAlignment="1" applyProtection="1">
      <alignment horizontal="left" vertical="center" wrapText="1"/>
    </xf>
    <xf numFmtId="0" fontId="10" fillId="3" borderId="19" xfId="0" applyFont="1" applyFill="1" applyBorder="1" applyAlignment="1" applyProtection="1">
      <alignment horizontal="left" vertical="center" wrapText="1"/>
    </xf>
    <xf numFmtId="0" fontId="10" fillId="3" borderId="31" xfId="0" applyFont="1" applyFill="1" applyBorder="1" applyAlignment="1" applyProtection="1">
      <alignment horizontal="left" vertical="center" wrapText="1"/>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53" xfId="0" applyBorder="1" applyAlignment="1">
      <alignment horizontal="center" vertical="center"/>
    </xf>
    <xf numFmtId="0" fontId="0" fillId="0" borderId="37" xfId="0" applyBorder="1" applyAlignment="1">
      <alignment horizontal="center" vertical="center"/>
    </xf>
    <xf numFmtId="0" fontId="12" fillId="3" borderId="1" xfId="0" applyFont="1" applyFill="1" applyBorder="1" applyAlignment="1" applyProtection="1">
      <alignment horizontal="center" vertical="center" wrapText="1"/>
    </xf>
    <xf numFmtId="0" fontId="10" fillId="3" borderId="52" xfId="0" applyFont="1" applyFill="1" applyBorder="1" applyAlignment="1" applyProtection="1">
      <alignment horizontal="left" vertical="center" wrapText="1"/>
    </xf>
    <xf numFmtId="0" fontId="12" fillId="3" borderId="30" xfId="0" applyFont="1" applyFill="1" applyBorder="1" applyAlignment="1" applyProtection="1">
      <alignment horizontal="center" vertical="center" wrapText="1"/>
    </xf>
    <xf numFmtId="0" fontId="12" fillId="3" borderId="29" xfId="0" applyFont="1" applyFill="1" applyBorder="1" applyAlignment="1" applyProtection="1">
      <alignment horizontal="center" vertical="center" wrapText="1"/>
    </xf>
    <xf numFmtId="0" fontId="0" fillId="3" borderId="1" xfId="0" applyFont="1" applyFill="1" applyBorder="1" applyProtection="1"/>
    <xf numFmtId="0" fontId="38" fillId="13" borderId="71" xfId="0" applyFont="1" applyFill="1" applyBorder="1" applyAlignment="1" applyProtection="1">
      <alignment horizontal="center" vertical="center"/>
    </xf>
    <xf numFmtId="0" fontId="0" fillId="3" borderId="23" xfId="0" applyFill="1" applyBorder="1" applyProtection="1"/>
    <xf numFmtId="0" fontId="0" fillId="3" borderId="72" xfId="0" applyFill="1" applyBorder="1" applyProtection="1"/>
    <xf numFmtId="0" fontId="38" fillId="13" borderId="40" xfId="0" applyFont="1" applyFill="1" applyBorder="1" applyAlignment="1" applyProtection="1">
      <alignment horizontal="center" vertical="center"/>
    </xf>
    <xf numFmtId="0" fontId="0" fillId="3" borderId="62" xfId="0" applyFill="1" applyBorder="1" applyProtection="1"/>
    <xf numFmtId="0" fontId="0" fillId="3" borderId="41" xfId="0" applyFill="1" applyBorder="1" applyProtection="1"/>
    <xf numFmtId="0" fontId="10" fillId="0" borderId="0" xfId="0" applyFont="1" applyFill="1" applyBorder="1" applyAlignment="1">
      <alignment horizontal="center" vertical="center"/>
    </xf>
    <xf numFmtId="0" fontId="10" fillId="0" borderId="7" xfId="0" applyFont="1" applyFill="1" applyBorder="1" applyAlignment="1">
      <alignment horizontal="center" vertical="center"/>
    </xf>
    <xf numFmtId="0" fontId="12" fillId="13" borderId="18" xfId="0" applyFont="1" applyFill="1" applyBorder="1" applyAlignment="1" applyProtection="1">
      <alignment horizontal="left" vertical="center"/>
    </xf>
    <xf numFmtId="0" fontId="12" fillId="13" borderId="19" xfId="0" applyFont="1" applyFill="1" applyBorder="1" applyAlignment="1" applyProtection="1">
      <alignment horizontal="left" vertical="center"/>
    </xf>
    <xf numFmtId="0" fontId="10" fillId="13" borderId="33" xfId="0" applyFont="1" applyFill="1" applyBorder="1" applyAlignment="1" applyProtection="1">
      <alignment horizontal="center" vertical="center" wrapText="1"/>
    </xf>
    <xf numFmtId="0" fontId="10" fillId="13" borderId="40" xfId="0" applyFont="1" applyFill="1" applyBorder="1" applyAlignment="1" applyProtection="1">
      <alignment horizontal="center" vertical="center" wrapText="1"/>
    </xf>
    <xf numFmtId="0" fontId="10" fillId="13" borderId="57" xfId="0" applyFont="1" applyFill="1" applyBorder="1" applyAlignment="1" applyProtection="1">
      <alignment horizontal="center" vertical="center" wrapText="1"/>
    </xf>
    <xf numFmtId="0" fontId="13" fillId="3" borderId="67" xfId="0" applyFont="1" applyFill="1" applyBorder="1" applyAlignment="1" applyProtection="1">
      <alignment horizontal="center" vertical="center" wrapText="1"/>
    </xf>
    <xf numFmtId="0" fontId="13" fillId="3" borderId="54" xfId="0" applyFont="1" applyFill="1" applyBorder="1" applyAlignment="1" applyProtection="1">
      <alignment horizontal="center" vertical="center" wrapText="1"/>
    </xf>
    <xf numFmtId="0" fontId="13" fillId="3" borderId="55" xfId="0" applyFont="1" applyFill="1" applyBorder="1" applyAlignment="1" applyProtection="1">
      <alignment horizontal="center" vertical="center" wrapText="1"/>
    </xf>
    <xf numFmtId="0" fontId="10" fillId="3" borderId="35" xfId="0" applyFont="1" applyFill="1" applyBorder="1" applyAlignment="1" applyProtection="1">
      <alignment horizontal="left" vertical="center"/>
    </xf>
    <xf numFmtId="0" fontId="10" fillId="3" borderId="36" xfId="0" applyFont="1" applyFill="1" applyBorder="1" applyAlignment="1" applyProtection="1">
      <alignment horizontal="left" vertical="center"/>
    </xf>
    <xf numFmtId="0" fontId="40" fillId="3" borderId="35" xfId="0" applyFont="1" applyFill="1" applyBorder="1" applyAlignment="1" applyProtection="1">
      <alignment horizontal="left" vertical="center"/>
    </xf>
    <xf numFmtId="0" fontId="40" fillId="3" borderId="36" xfId="0" applyFont="1" applyFill="1" applyBorder="1" applyAlignment="1" applyProtection="1">
      <alignment horizontal="left" vertical="center"/>
    </xf>
    <xf numFmtId="0" fontId="12" fillId="3" borderId="24" xfId="0" applyFont="1" applyFill="1" applyBorder="1" applyAlignment="1" applyProtection="1">
      <alignment horizontal="left" vertical="center"/>
    </xf>
    <xf numFmtId="0" fontId="12" fillId="3" borderId="1" xfId="0" applyFont="1" applyFill="1" applyBorder="1" applyAlignment="1" applyProtection="1">
      <alignment horizontal="left" vertical="center"/>
    </xf>
    <xf numFmtId="0" fontId="12" fillId="3" borderId="25" xfId="0" applyFont="1" applyFill="1" applyBorder="1" applyAlignment="1" applyProtection="1">
      <alignment horizontal="left" vertical="center"/>
    </xf>
    <xf numFmtId="0" fontId="12" fillId="0" borderId="0" xfId="0" applyFont="1" applyFill="1" applyBorder="1" applyAlignment="1" applyProtection="1">
      <alignment horizontal="center" vertical="center" wrapText="1"/>
    </xf>
    <xf numFmtId="0" fontId="12" fillId="0" borderId="0" xfId="0" applyFont="1" applyFill="1" applyBorder="1" applyAlignment="1">
      <alignment horizontal="center" vertical="center"/>
    </xf>
    <xf numFmtId="0" fontId="12" fillId="3" borderId="32" xfId="0" applyFont="1" applyFill="1" applyBorder="1" applyAlignment="1" applyProtection="1">
      <alignment horizontal="left" vertical="center"/>
    </xf>
    <xf numFmtId="0" fontId="12" fillId="3" borderId="33" xfId="0" applyFont="1" applyFill="1" applyBorder="1" applyAlignment="1" applyProtection="1">
      <alignment horizontal="left" vertical="center"/>
    </xf>
    <xf numFmtId="0" fontId="10" fillId="3" borderId="26" xfId="0" applyFont="1" applyFill="1" applyBorder="1" applyAlignment="1" applyProtection="1">
      <alignment horizontal="left" vertical="center"/>
    </xf>
    <xf numFmtId="0" fontId="10" fillId="3" borderId="58" xfId="0" applyFont="1" applyFill="1" applyBorder="1" applyAlignment="1" applyProtection="1">
      <alignment horizontal="left" vertical="center"/>
    </xf>
    <xf numFmtId="0" fontId="10" fillId="3" borderId="27" xfId="0" applyFont="1" applyFill="1" applyBorder="1" applyAlignment="1" applyProtection="1">
      <alignment horizontal="left" vertical="center"/>
    </xf>
    <xf numFmtId="0" fontId="10" fillId="3" borderId="59" xfId="0" applyFont="1" applyFill="1" applyBorder="1" applyAlignment="1" applyProtection="1">
      <alignment horizontal="left" vertical="center"/>
    </xf>
    <xf numFmtId="0" fontId="10" fillId="3" borderId="20" xfId="0" applyFont="1" applyFill="1" applyBorder="1" applyAlignment="1" applyProtection="1">
      <alignment horizontal="left" vertical="center"/>
    </xf>
    <xf numFmtId="0" fontId="10" fillId="3" borderId="18" xfId="0" applyFont="1" applyFill="1" applyBorder="1" applyAlignment="1" applyProtection="1">
      <alignment horizontal="left" vertical="center"/>
    </xf>
    <xf numFmtId="0" fontId="40" fillId="3" borderId="26" xfId="0" applyFont="1" applyFill="1" applyBorder="1" applyAlignment="1" applyProtection="1">
      <alignment horizontal="left" vertical="center"/>
    </xf>
    <xf numFmtId="0" fontId="40" fillId="3" borderId="27" xfId="0" applyFont="1" applyFill="1" applyBorder="1" applyAlignment="1" applyProtection="1">
      <alignment horizontal="left" vertical="center"/>
    </xf>
    <xf numFmtId="0" fontId="40" fillId="3" borderId="29" xfId="0" applyFont="1" applyFill="1" applyBorder="1" applyAlignment="1" applyProtection="1">
      <alignment horizontal="left" vertical="center"/>
    </xf>
    <xf numFmtId="0" fontId="40" fillId="3" borderId="1" xfId="0" applyFont="1" applyFill="1" applyBorder="1" applyAlignment="1" applyProtection="1">
      <alignment horizontal="left" vertical="center"/>
    </xf>
    <xf numFmtId="0" fontId="12" fillId="3" borderId="29" xfId="0" applyFont="1" applyFill="1" applyBorder="1" applyAlignment="1" applyProtection="1">
      <alignment horizontal="left" vertical="center"/>
    </xf>
    <xf numFmtId="0" fontId="12" fillId="0" borderId="3" xfId="0" applyFont="1" applyFill="1" applyBorder="1" applyAlignment="1">
      <alignment horizontal="center" vertical="center"/>
    </xf>
    <xf numFmtId="0" fontId="12" fillId="0" borderId="7" xfId="0" applyFont="1" applyFill="1" applyBorder="1" applyAlignment="1">
      <alignment horizontal="center" vertical="center"/>
    </xf>
    <xf numFmtId="0" fontId="12" fillId="3" borderId="18" xfId="0" applyFont="1" applyFill="1" applyBorder="1" applyAlignment="1" applyProtection="1">
      <alignment horizontal="left" vertical="center"/>
    </xf>
    <xf numFmtId="0" fontId="12" fillId="3" borderId="57" xfId="0" applyFont="1" applyFill="1" applyBorder="1" applyAlignment="1" applyProtection="1">
      <alignment horizontal="left" vertical="center"/>
    </xf>
    <xf numFmtId="0" fontId="12" fillId="3" borderId="40" xfId="0" applyFont="1" applyFill="1" applyBorder="1" applyAlignment="1" applyProtection="1">
      <alignment horizontal="left" vertical="center"/>
    </xf>
    <xf numFmtId="0" fontId="10" fillId="3" borderId="32" xfId="0" applyFont="1" applyFill="1" applyBorder="1" applyAlignment="1" applyProtection="1">
      <alignment horizontal="left" vertical="center"/>
    </xf>
    <xf numFmtId="0" fontId="10" fillId="3" borderId="57" xfId="0" applyFont="1" applyFill="1" applyBorder="1" applyAlignment="1" applyProtection="1">
      <alignment horizontal="left" vertical="center"/>
    </xf>
    <xf numFmtId="0" fontId="10" fillId="3" borderId="33" xfId="0" applyFont="1" applyFill="1" applyBorder="1" applyAlignment="1" applyProtection="1">
      <alignment horizontal="left" vertical="center"/>
    </xf>
    <xf numFmtId="0" fontId="10" fillId="3" borderId="40" xfId="0" applyFont="1" applyFill="1" applyBorder="1" applyAlignment="1" applyProtection="1">
      <alignment horizontal="left" vertical="center"/>
    </xf>
    <xf numFmtId="0" fontId="12" fillId="0" borderId="0" xfId="0" applyFont="1" applyBorder="1" applyAlignment="1">
      <alignment horizontal="center" vertical="center"/>
    </xf>
    <xf numFmtId="0" fontId="12" fillId="0" borderId="7" xfId="0" applyFont="1" applyBorder="1" applyAlignment="1">
      <alignment horizontal="center" vertical="center"/>
    </xf>
    <xf numFmtId="0" fontId="10" fillId="13" borderId="27" xfId="0" applyFont="1" applyFill="1" applyBorder="1" applyAlignment="1" applyProtection="1">
      <alignment horizontal="center" vertical="center" wrapText="1"/>
    </xf>
    <xf numFmtId="0" fontId="10" fillId="13" borderId="49" xfId="0" applyFont="1" applyFill="1" applyBorder="1" applyAlignment="1" applyProtection="1">
      <alignment horizontal="center" vertical="center" wrapText="1"/>
    </xf>
    <xf numFmtId="0" fontId="10" fillId="13" borderId="73" xfId="0" applyFont="1" applyFill="1" applyBorder="1" applyAlignment="1" applyProtection="1">
      <alignment horizontal="center" vertical="center" wrapText="1"/>
    </xf>
    <xf numFmtId="0" fontId="10" fillId="13" borderId="64" xfId="0" applyFont="1" applyFill="1" applyBorder="1" applyAlignment="1" applyProtection="1">
      <alignment horizontal="center" vertical="center" wrapText="1"/>
    </xf>
    <xf numFmtId="0" fontId="10" fillId="13" borderId="63" xfId="0" applyFont="1" applyFill="1" applyBorder="1" applyAlignment="1" applyProtection="1">
      <alignment horizontal="center" vertical="center" wrapText="1"/>
    </xf>
    <xf numFmtId="0" fontId="10" fillId="13" borderId="59" xfId="0" applyFont="1" applyFill="1" applyBorder="1" applyAlignment="1" applyProtection="1">
      <alignment horizontal="center" vertical="center" wrapText="1"/>
    </xf>
    <xf numFmtId="0" fontId="10" fillId="13" borderId="51" xfId="0" applyFont="1" applyFill="1" applyBorder="1" applyAlignment="1" applyProtection="1">
      <alignment horizontal="center" vertical="center" wrapText="1"/>
    </xf>
    <xf numFmtId="0" fontId="10" fillId="13" borderId="58" xfId="0" applyFont="1" applyFill="1" applyBorder="1" applyAlignment="1" applyProtection="1">
      <alignment horizontal="center" vertical="center" wrapText="1"/>
    </xf>
    <xf numFmtId="0" fontId="10" fillId="3" borderId="38" xfId="0" applyFont="1" applyFill="1" applyBorder="1" applyAlignment="1" applyProtection="1">
      <alignment horizontal="left" vertical="center"/>
    </xf>
    <xf numFmtId="0" fontId="10" fillId="3" borderId="22" xfId="0" applyFont="1" applyFill="1" applyBorder="1" applyAlignment="1" applyProtection="1">
      <alignment horizontal="left" vertical="center"/>
    </xf>
    <xf numFmtId="0" fontId="10" fillId="3" borderId="25" xfId="0" applyFont="1" applyFill="1" applyBorder="1" applyAlignment="1" applyProtection="1">
      <alignment horizontal="left" vertical="center"/>
    </xf>
    <xf numFmtId="0" fontId="10" fillId="3" borderId="79" xfId="0" applyFont="1" applyFill="1" applyBorder="1" applyAlignment="1" applyProtection="1">
      <alignment horizontal="left" vertical="center"/>
    </xf>
    <xf numFmtId="0" fontId="10" fillId="13" borderId="6" xfId="0" applyFont="1" applyFill="1" applyBorder="1" applyAlignment="1" applyProtection="1">
      <alignment horizontal="left" vertical="center" wrapText="1"/>
    </xf>
    <xf numFmtId="0" fontId="10" fillId="13" borderId="7" xfId="0" applyFont="1" applyFill="1" applyBorder="1" applyAlignment="1" applyProtection="1">
      <alignment horizontal="left" vertical="center" wrapText="1"/>
    </xf>
    <xf numFmtId="0" fontId="12" fillId="13" borderId="71" xfId="0" applyFont="1" applyFill="1" applyBorder="1" applyAlignment="1" applyProtection="1">
      <alignment horizontal="left" vertical="center"/>
    </xf>
    <xf numFmtId="0" fontId="12" fillId="13" borderId="23" xfId="0" applyFont="1" applyFill="1" applyBorder="1" applyAlignment="1" applyProtection="1">
      <alignment horizontal="left" vertical="center"/>
    </xf>
    <xf numFmtId="0" fontId="35" fillId="13" borderId="47" xfId="0" applyFont="1" applyFill="1" applyBorder="1" applyAlignment="1" applyProtection="1">
      <alignment horizontal="center" vertical="center"/>
    </xf>
    <xf numFmtId="0" fontId="35" fillId="13" borderId="69" xfId="0" applyFont="1" applyFill="1" applyBorder="1" applyAlignment="1" applyProtection="1">
      <alignment horizontal="center" vertical="center"/>
    </xf>
    <xf numFmtId="0" fontId="38" fillId="13" borderId="42" xfId="0" applyFont="1" applyFill="1" applyBorder="1" applyAlignment="1" applyProtection="1">
      <alignment horizontal="center" vertical="center" wrapText="1"/>
    </xf>
    <xf numFmtId="0" fontId="38" fillId="13" borderId="65" xfId="0" applyFont="1" applyFill="1" applyBorder="1" applyAlignment="1" applyProtection="1">
      <alignment horizontal="center" vertical="center" wrapText="1"/>
    </xf>
    <xf numFmtId="0" fontId="38" fillId="13" borderId="17" xfId="0" applyFont="1" applyFill="1" applyBorder="1" applyAlignment="1" applyProtection="1">
      <alignment horizontal="center" vertical="center" wrapText="1"/>
    </xf>
    <xf numFmtId="0" fontId="38" fillId="13" borderId="16" xfId="0" applyFont="1" applyFill="1" applyBorder="1" applyAlignment="1" applyProtection="1">
      <alignment horizontal="center" vertical="center" wrapText="1"/>
    </xf>
    <xf numFmtId="0" fontId="38" fillId="13" borderId="64" xfId="0" applyFont="1" applyFill="1" applyBorder="1" applyAlignment="1" applyProtection="1">
      <alignment horizontal="center" vertical="center" wrapText="1"/>
    </xf>
    <xf numFmtId="0" fontId="38" fillId="13" borderId="63" xfId="0" applyFont="1" applyFill="1" applyBorder="1" applyAlignment="1" applyProtection="1">
      <alignment horizontal="center" vertical="center" wrapText="1"/>
    </xf>
    <xf numFmtId="0" fontId="38" fillId="13" borderId="24" xfId="0" applyFont="1" applyFill="1" applyBorder="1" applyAlignment="1" applyProtection="1">
      <alignment horizontal="center" vertical="center" wrapText="1"/>
    </xf>
    <xf numFmtId="0" fontId="38" fillId="13" borderId="70" xfId="0" applyFont="1" applyFill="1" applyBorder="1" applyAlignment="1" applyProtection="1">
      <alignment horizontal="center" vertical="center"/>
    </xf>
    <xf numFmtId="0" fontId="12" fillId="13" borderId="33" xfId="0" applyFont="1" applyFill="1" applyBorder="1" applyAlignment="1" applyProtection="1">
      <alignment horizontal="center" vertical="center" wrapText="1"/>
    </xf>
    <xf numFmtId="0" fontId="38" fillId="13" borderId="57" xfId="0" applyFont="1" applyFill="1" applyBorder="1" applyAlignment="1" applyProtection="1">
      <alignment horizontal="center" vertical="center"/>
    </xf>
    <xf numFmtId="0" fontId="12" fillId="13" borderId="79" xfId="0" applyFont="1" applyFill="1" applyBorder="1" applyAlignment="1" applyProtection="1">
      <alignment horizontal="left" vertical="center"/>
    </xf>
    <xf numFmtId="0" fontId="12" fillId="13" borderId="21" xfId="0" applyFont="1" applyFill="1" applyBorder="1" applyAlignment="1" applyProtection="1">
      <alignment horizontal="left" vertical="center"/>
    </xf>
    <xf numFmtId="0" fontId="13" fillId="14" borderId="11" xfId="0" applyFont="1" applyFill="1" applyBorder="1" applyAlignment="1" applyProtection="1">
      <alignment horizontal="left" vertical="center"/>
    </xf>
    <xf numFmtId="0" fontId="0" fillId="14" borderId="12" xfId="0" applyFill="1" applyBorder="1" applyAlignment="1" applyProtection="1">
      <alignment horizontal="left"/>
    </xf>
    <xf numFmtId="0" fontId="0" fillId="14" borderId="9" xfId="0" applyFill="1" applyBorder="1" applyAlignment="1" applyProtection="1">
      <alignment horizontal="left"/>
    </xf>
    <xf numFmtId="0" fontId="12" fillId="13" borderId="6" xfId="0" applyFont="1" applyFill="1" applyBorder="1" applyAlignment="1" applyProtection="1">
      <alignment horizontal="left" vertical="top" wrapText="1"/>
    </xf>
    <xf numFmtId="0" fontId="0" fillId="3" borderId="7" xfId="0" applyFill="1" applyBorder="1" applyProtection="1"/>
    <xf numFmtId="0" fontId="0" fillId="3" borderId="8" xfId="0" applyFill="1" applyBorder="1" applyProtection="1"/>
    <xf numFmtId="0" fontId="0" fillId="3" borderId="3" xfId="0" applyFill="1" applyBorder="1" applyProtection="1"/>
    <xf numFmtId="0" fontId="0" fillId="3" borderId="4" xfId="0" applyFill="1" applyBorder="1" applyProtection="1"/>
    <xf numFmtId="0" fontId="0" fillId="3" borderId="64" xfId="0" applyFill="1" applyBorder="1" applyProtection="1"/>
    <xf numFmtId="0" fontId="10" fillId="13" borderId="26" xfId="0" applyFont="1" applyFill="1" applyBorder="1" applyAlignment="1" applyProtection="1">
      <alignment horizontal="center" vertical="center" wrapText="1"/>
    </xf>
    <xf numFmtId="0" fontId="10" fillId="13" borderId="32" xfId="0" applyFont="1" applyFill="1" applyBorder="1" applyAlignment="1" applyProtection="1">
      <alignment horizontal="center" vertical="center" wrapText="1"/>
    </xf>
    <xf numFmtId="0" fontId="10" fillId="14" borderId="11" xfId="0" applyFont="1" applyFill="1" applyBorder="1" applyAlignment="1">
      <alignment horizontal="left" vertical="center"/>
    </xf>
    <xf numFmtId="0" fontId="10" fillId="14" borderId="12" xfId="0" applyFont="1" applyFill="1" applyBorder="1" applyAlignment="1">
      <alignment horizontal="left" vertical="center"/>
    </xf>
    <xf numFmtId="0" fontId="10" fillId="14" borderId="3" xfId="0" applyFont="1" applyFill="1" applyBorder="1" applyAlignment="1">
      <alignment horizontal="left" vertical="center"/>
    </xf>
    <xf numFmtId="0" fontId="10" fillId="14" borderId="4" xfId="0" applyFont="1" applyFill="1" applyBorder="1" applyAlignment="1">
      <alignment horizontal="left" vertical="center"/>
    </xf>
    <xf numFmtId="0" fontId="10" fillId="3" borderId="35" xfId="0" applyFont="1" applyFill="1" applyBorder="1" applyAlignment="1">
      <alignment horizontal="left" vertical="center" wrapText="1"/>
    </xf>
    <xf numFmtId="0" fontId="10" fillId="3" borderId="53" xfId="0" applyFont="1" applyFill="1" applyBorder="1" applyAlignment="1">
      <alignment horizontal="left" vertical="center" wrapText="1"/>
    </xf>
    <xf numFmtId="0" fontId="40" fillId="3" borderId="18" xfId="0" applyFont="1" applyFill="1" applyBorder="1" applyAlignment="1" applyProtection="1">
      <alignment horizontal="left" vertical="center" wrapText="1"/>
    </xf>
    <xf numFmtId="0" fontId="40" fillId="3" borderId="19" xfId="0" applyFont="1" applyFill="1" applyBorder="1" applyAlignment="1" applyProtection="1">
      <alignment horizontal="left" vertical="center" wrapText="1"/>
    </xf>
    <xf numFmtId="0" fontId="40" fillId="3" borderId="20" xfId="0" applyFont="1" applyFill="1" applyBorder="1" applyAlignment="1" applyProtection="1">
      <alignment horizontal="left" vertical="center" wrapText="1"/>
    </xf>
    <xf numFmtId="0" fontId="13" fillId="3" borderId="40" xfId="0" applyFont="1" applyFill="1" applyBorder="1" applyAlignment="1" applyProtection="1">
      <alignment horizontal="left" vertical="center" wrapText="1"/>
    </xf>
    <xf numFmtId="0" fontId="13" fillId="3" borderId="62" xfId="0" applyFont="1" applyFill="1" applyBorder="1" applyAlignment="1" applyProtection="1">
      <alignment horizontal="left" vertical="center" wrapText="1"/>
    </xf>
    <xf numFmtId="0" fontId="13" fillId="3" borderId="57" xfId="0" applyFont="1" applyFill="1" applyBorder="1" applyAlignment="1" applyProtection="1">
      <alignment horizontal="left" vertical="center" wrapText="1"/>
    </xf>
    <xf numFmtId="165" fontId="15" fillId="3" borderId="18" xfId="0" applyNumberFormat="1" applyFont="1" applyFill="1" applyBorder="1" applyAlignment="1" applyProtection="1">
      <alignment horizontal="right" vertical="center" wrapText="1"/>
      <protection locked="0"/>
    </xf>
    <xf numFmtId="0" fontId="15" fillId="3" borderId="19" xfId="0" applyFont="1" applyFill="1" applyBorder="1" applyAlignment="1" applyProtection="1">
      <alignment horizontal="right" vertical="center" wrapText="1"/>
      <protection locked="0"/>
    </xf>
    <xf numFmtId="0" fontId="15" fillId="3" borderId="31" xfId="0" applyFont="1" applyFill="1" applyBorder="1" applyAlignment="1" applyProtection="1">
      <alignment horizontal="right" vertical="center" wrapText="1"/>
      <protection locked="0"/>
    </xf>
    <xf numFmtId="0" fontId="13" fillId="3" borderId="18" xfId="0" applyFont="1" applyFill="1" applyBorder="1" applyAlignment="1" applyProtection="1">
      <alignment horizontal="left" vertical="center" wrapText="1"/>
    </xf>
    <xf numFmtId="0" fontId="13" fillId="3" borderId="19" xfId="0" applyFont="1" applyFill="1" applyBorder="1" applyAlignment="1" applyProtection="1">
      <alignment horizontal="left" vertical="center" wrapText="1"/>
    </xf>
    <xf numFmtId="0" fontId="13" fillId="3" borderId="20" xfId="0" applyFont="1" applyFill="1" applyBorder="1" applyAlignment="1" applyProtection="1">
      <alignment horizontal="left" vertical="center" wrapText="1"/>
    </xf>
    <xf numFmtId="0" fontId="15" fillId="3" borderId="49" xfId="0" applyFont="1" applyFill="1" applyBorder="1" applyAlignment="1" applyProtection="1">
      <alignment horizontal="center" vertical="center"/>
    </xf>
    <xf numFmtId="0" fontId="15" fillId="3" borderId="3"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64" xfId="0" applyFont="1" applyFill="1" applyBorder="1" applyAlignment="1" applyProtection="1">
      <alignment horizontal="center" vertical="center"/>
    </xf>
    <xf numFmtId="0" fontId="15" fillId="3" borderId="7" xfId="0" applyFont="1" applyFill="1" applyBorder="1" applyAlignment="1" applyProtection="1">
      <alignment horizontal="center" vertical="center"/>
    </xf>
    <xf numFmtId="0" fontId="15" fillId="3" borderId="8" xfId="0" applyFont="1" applyFill="1" applyBorder="1" applyAlignment="1" applyProtection="1">
      <alignment horizontal="center" vertical="center"/>
    </xf>
    <xf numFmtId="165" fontId="15" fillId="3" borderId="18" xfId="0" applyNumberFormat="1" applyFont="1" applyFill="1" applyBorder="1" applyAlignment="1" applyProtection="1">
      <alignment horizontal="right" vertical="center" wrapText="1"/>
    </xf>
    <xf numFmtId="165" fontId="15" fillId="3" borderId="19" xfId="0" applyNumberFormat="1" applyFont="1" applyFill="1" applyBorder="1" applyAlignment="1" applyProtection="1">
      <alignment horizontal="right" vertical="center" wrapText="1"/>
    </xf>
    <xf numFmtId="165" fontId="15" fillId="3" borderId="31" xfId="0" applyNumberFormat="1" applyFont="1" applyFill="1" applyBorder="1" applyAlignment="1" applyProtection="1">
      <alignment horizontal="right" vertical="center" wrapText="1"/>
    </xf>
    <xf numFmtId="0" fontId="12" fillId="3" borderId="11" xfId="0" applyFont="1" applyFill="1" applyBorder="1" applyAlignment="1">
      <alignment horizontal="left"/>
    </xf>
    <xf numFmtId="0" fontId="12" fillId="3" borderId="12" xfId="0" applyFont="1" applyFill="1" applyBorder="1" applyAlignment="1">
      <alignment horizontal="left"/>
    </xf>
    <xf numFmtId="0" fontId="12" fillId="3" borderId="9" xfId="0" applyFont="1" applyFill="1" applyBorder="1" applyAlignment="1">
      <alignment horizontal="left"/>
    </xf>
    <xf numFmtId="0" fontId="40" fillId="3" borderId="53" xfId="0" applyFont="1" applyFill="1" applyBorder="1" applyAlignment="1" applyProtection="1">
      <alignment horizontal="left" vertical="center"/>
    </xf>
    <xf numFmtId="0" fontId="40" fillId="3" borderId="12" xfId="0" applyFont="1" applyFill="1" applyBorder="1" applyAlignment="1" applyProtection="1">
      <alignment horizontal="left" vertical="center"/>
    </xf>
    <xf numFmtId="0" fontId="40" fillId="3" borderId="48" xfId="0" applyFont="1" applyFill="1" applyBorder="1" applyAlignment="1" applyProtection="1">
      <alignment horizontal="left" vertical="center"/>
    </xf>
    <xf numFmtId="0" fontId="13" fillId="3" borderId="24" xfId="0" applyFont="1" applyFill="1" applyBorder="1" applyAlignment="1" applyProtection="1">
      <alignment horizontal="left" vertical="center" wrapText="1"/>
    </xf>
    <xf numFmtId="0" fontId="15" fillId="3" borderId="27"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26" xfId="0" applyFont="1" applyFill="1" applyBorder="1" applyAlignment="1" applyProtection="1">
      <alignment horizontal="center" vertical="center"/>
    </xf>
    <xf numFmtId="0" fontId="15" fillId="3" borderId="27" xfId="0" applyFont="1" applyFill="1" applyBorder="1" applyAlignment="1" applyProtection="1">
      <alignment horizontal="center" vertical="center"/>
    </xf>
    <xf numFmtId="0" fontId="15" fillId="3" borderId="32" xfId="0" applyFont="1" applyFill="1" applyBorder="1" applyAlignment="1" applyProtection="1">
      <alignment horizontal="center" vertical="center"/>
    </xf>
    <xf numFmtId="0" fontId="15" fillId="3" borderId="33" xfId="0" applyFont="1" applyFill="1" applyBorder="1" applyAlignment="1" applyProtection="1">
      <alignment horizontal="center" vertical="center"/>
    </xf>
    <xf numFmtId="0" fontId="20" fillId="3" borderId="11" xfId="0" applyFont="1" applyFill="1" applyBorder="1" applyAlignment="1" applyProtection="1">
      <alignment horizontal="left" vertical="center"/>
    </xf>
    <xf numFmtId="0" fontId="20" fillId="3" borderId="12" xfId="0" applyFont="1" applyFill="1" applyBorder="1" applyAlignment="1" applyProtection="1">
      <alignment horizontal="left" vertical="center"/>
    </xf>
    <xf numFmtId="0" fontId="20" fillId="3" borderId="48" xfId="0" applyFont="1" applyFill="1" applyBorder="1" applyAlignment="1" applyProtection="1">
      <alignment horizontal="left" vertical="center"/>
    </xf>
    <xf numFmtId="0" fontId="0" fillId="3" borderId="33" xfId="0" applyFill="1" applyBorder="1" applyProtection="1"/>
    <xf numFmtId="0" fontId="0" fillId="3" borderId="27" xfId="0" applyFill="1" applyBorder="1" applyProtection="1"/>
    <xf numFmtId="0" fontId="0" fillId="3" borderId="28" xfId="0" applyFill="1" applyBorder="1" applyProtection="1"/>
    <xf numFmtId="0" fontId="10" fillId="3" borderId="1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14" borderId="46" xfId="0" applyFont="1" applyFill="1" applyBorder="1" applyAlignment="1">
      <alignment horizontal="left" vertical="center" wrapText="1"/>
    </xf>
    <xf numFmtId="0" fontId="10" fillId="14" borderId="19" xfId="0" applyFont="1" applyFill="1" applyBorder="1" applyAlignment="1">
      <alignment horizontal="left" vertical="center" wrapText="1"/>
    </xf>
    <xf numFmtId="0" fontId="10" fillId="3" borderId="11" xfId="0" applyFont="1" applyFill="1" applyBorder="1" applyAlignment="1">
      <alignment horizontal="left" vertical="center"/>
    </xf>
    <xf numFmtId="0" fontId="10" fillId="3" borderId="12" xfId="0" applyFont="1" applyFill="1" applyBorder="1" applyAlignment="1">
      <alignment horizontal="left" vertical="center"/>
    </xf>
    <xf numFmtId="0" fontId="1" fillId="3" borderId="50" xfId="0" applyFont="1" applyFill="1" applyBorder="1" applyAlignment="1">
      <alignment horizontal="left" wrapText="1"/>
    </xf>
    <xf numFmtId="0" fontId="1" fillId="3" borderId="52" xfId="0" applyFont="1" applyFill="1" applyBorder="1" applyAlignment="1">
      <alignment horizontal="left" wrapText="1"/>
    </xf>
    <xf numFmtId="0" fontId="0" fillId="3" borderId="56" xfId="0" applyFill="1" applyBorder="1" applyAlignment="1">
      <alignment vertical="center" wrapText="1"/>
    </xf>
    <xf numFmtId="0" fontId="0" fillId="3" borderId="41" xfId="0" applyFill="1" applyBorder="1" applyAlignment="1">
      <alignment vertical="center" wrapText="1"/>
    </xf>
    <xf numFmtId="0" fontId="0" fillId="0" borderId="19" xfId="0" applyBorder="1" applyAlignment="1">
      <alignment horizontal="left"/>
    </xf>
    <xf numFmtId="0" fontId="0" fillId="0" borderId="20" xfId="0" applyBorder="1" applyAlignment="1">
      <alignment horizontal="left"/>
    </xf>
    <xf numFmtId="0" fontId="10" fillId="3" borderId="37" xfId="0" applyFont="1" applyFill="1" applyBorder="1" applyAlignment="1">
      <alignment horizontal="left" vertical="center" wrapText="1"/>
    </xf>
    <xf numFmtId="0" fontId="12" fillId="0" borderId="38" xfId="0" applyFont="1" applyFill="1" applyBorder="1" applyAlignment="1">
      <alignment horizontal="left"/>
    </xf>
    <xf numFmtId="0" fontId="12" fillId="0" borderId="25" xfId="0" applyFont="1" applyFill="1" applyBorder="1" applyAlignment="1">
      <alignment horizontal="left"/>
    </xf>
    <xf numFmtId="0" fontId="12" fillId="0" borderId="39" xfId="0" applyFont="1" applyFill="1" applyBorder="1" applyAlignment="1">
      <alignment horizontal="left"/>
    </xf>
    <xf numFmtId="0" fontId="12" fillId="0" borderId="26" xfId="0" applyFont="1" applyFill="1" applyBorder="1" applyAlignment="1">
      <alignment horizontal="left" vertical="center"/>
    </xf>
    <xf numFmtId="0" fontId="12" fillId="0" borderId="27" xfId="0" applyFont="1" applyFill="1" applyBorder="1" applyAlignment="1">
      <alignment horizontal="left" vertical="center"/>
    </xf>
    <xf numFmtId="0" fontId="12" fillId="0" borderId="28" xfId="0" applyFont="1" applyFill="1" applyBorder="1" applyAlignment="1">
      <alignment horizontal="left" vertical="center"/>
    </xf>
    <xf numFmtId="0" fontId="12" fillId="0" borderId="29" xfId="0" applyFont="1" applyFill="1" applyBorder="1" applyAlignment="1">
      <alignment horizontal="left" vertical="center"/>
    </xf>
    <xf numFmtId="0" fontId="12" fillId="0" borderId="1" xfId="0" applyFont="1" applyFill="1" applyBorder="1" applyAlignment="1">
      <alignment horizontal="left" vertical="center"/>
    </xf>
    <xf numFmtId="0" fontId="12" fillId="0" borderId="30" xfId="0" applyFont="1" applyFill="1" applyBorder="1" applyAlignment="1">
      <alignment horizontal="left" vertical="center"/>
    </xf>
    <xf numFmtId="0" fontId="10" fillId="0" borderId="35" xfId="0" applyFont="1" applyBorder="1" applyAlignment="1">
      <alignment horizontal="center"/>
    </xf>
    <xf numFmtId="0" fontId="10" fillId="0" borderId="37" xfId="0" applyFont="1" applyBorder="1" applyAlignment="1">
      <alignment horizontal="center"/>
    </xf>
    <xf numFmtId="0" fontId="0" fillId="0" borderId="3" xfId="0" applyBorder="1" applyAlignment="1" applyProtection="1">
      <alignment horizontal="center"/>
    </xf>
    <xf numFmtId="0" fontId="0" fillId="0" borderId="7" xfId="0" applyBorder="1" applyAlignment="1" applyProtection="1">
      <alignment horizontal="center"/>
    </xf>
    <xf numFmtId="0" fontId="45" fillId="3" borderId="26" xfId="0" applyFont="1" applyFill="1" applyBorder="1" applyAlignment="1" applyProtection="1">
      <alignment horizontal="center"/>
    </xf>
    <xf numFmtId="0" fontId="45" fillId="3" borderId="27" xfId="0" applyFont="1" applyFill="1" applyBorder="1" applyAlignment="1" applyProtection="1">
      <alignment horizontal="center"/>
    </xf>
    <xf numFmtId="0" fontId="45" fillId="3" borderId="28" xfId="0" applyFont="1" applyFill="1" applyBorder="1" applyAlignment="1" applyProtection="1">
      <alignment horizontal="center"/>
    </xf>
    <xf numFmtId="0" fontId="0" fillId="3" borderId="29" xfId="0" applyFill="1" applyBorder="1" applyAlignment="1" applyProtection="1">
      <alignment horizontal="left" vertical="center" wrapText="1"/>
    </xf>
    <xf numFmtId="0" fontId="0" fillId="3" borderId="1" xfId="0" applyFill="1" applyBorder="1" applyAlignment="1" applyProtection="1">
      <alignment horizontal="left" vertical="center" wrapText="1"/>
    </xf>
    <xf numFmtId="0" fontId="0" fillId="3" borderId="30" xfId="0" applyFill="1" applyBorder="1" applyAlignment="1" applyProtection="1">
      <alignment horizontal="left" vertical="center" wrapText="1"/>
    </xf>
    <xf numFmtId="0" fontId="0" fillId="3" borderId="32" xfId="0" applyFill="1" applyBorder="1" applyAlignment="1" applyProtection="1">
      <alignment horizontal="left" vertical="top"/>
    </xf>
    <xf numFmtId="0" fontId="0" fillId="3" borderId="33" xfId="0" applyFill="1" applyBorder="1" applyAlignment="1" applyProtection="1">
      <alignment horizontal="left" vertical="top"/>
    </xf>
    <xf numFmtId="0" fontId="0" fillId="3" borderId="34" xfId="0" applyFill="1" applyBorder="1" applyAlignment="1" applyProtection="1">
      <alignment horizontal="left" vertical="top"/>
    </xf>
    <xf numFmtId="0" fontId="0" fillId="0" borderId="0" xfId="0" applyBorder="1" applyAlignment="1" applyProtection="1">
      <alignment horizontal="center"/>
    </xf>
    <xf numFmtId="0" fontId="1" fillId="3" borderId="26" xfId="0" applyFont="1" applyFill="1" applyBorder="1" applyAlignment="1" applyProtection="1">
      <alignment horizontal="center"/>
    </xf>
    <xf numFmtId="0" fontId="1" fillId="3" borderId="27" xfId="0" applyFont="1" applyFill="1" applyBorder="1" applyAlignment="1" applyProtection="1">
      <alignment horizontal="center"/>
    </xf>
    <xf numFmtId="14" fontId="0" fillId="0" borderId="27" xfId="0" applyNumberFormat="1" applyFill="1" applyBorder="1" applyAlignment="1" applyProtection="1">
      <alignment horizontal="center"/>
      <protection locked="0"/>
    </xf>
    <xf numFmtId="0" fontId="0" fillId="0" borderId="27" xfId="0" applyFill="1" applyBorder="1" applyAlignment="1" applyProtection="1">
      <alignment horizontal="center"/>
      <protection locked="0"/>
    </xf>
    <xf numFmtId="0" fontId="0" fillId="0" borderId="28" xfId="0" applyFill="1" applyBorder="1" applyAlignment="1" applyProtection="1">
      <alignment horizontal="center"/>
      <protection locked="0"/>
    </xf>
    <xf numFmtId="0" fontId="0" fillId="3" borderId="29" xfId="0" applyFill="1" applyBorder="1" applyAlignment="1" applyProtection="1">
      <alignment horizontal="left" vertical="top" wrapText="1"/>
    </xf>
    <xf numFmtId="0" fontId="0" fillId="3" borderId="1" xfId="0" applyFill="1" applyBorder="1" applyAlignment="1" applyProtection="1">
      <alignment horizontal="left" vertical="top" wrapText="1"/>
    </xf>
    <xf numFmtId="0" fontId="0" fillId="3" borderId="30" xfId="0" applyFill="1" applyBorder="1" applyAlignment="1" applyProtection="1">
      <alignment horizontal="left" vertical="top" wrapText="1"/>
    </xf>
    <xf numFmtId="0" fontId="0" fillId="3" borderId="32" xfId="0" applyFill="1" applyBorder="1" applyAlignment="1" applyProtection="1">
      <alignment horizontal="left" vertical="top" wrapText="1"/>
    </xf>
    <xf numFmtId="0" fontId="0" fillId="3" borderId="33" xfId="0" applyFill="1" applyBorder="1" applyAlignment="1" applyProtection="1">
      <alignment horizontal="left" vertical="top" wrapText="1"/>
    </xf>
    <xf numFmtId="0" fontId="0" fillId="3" borderId="34" xfId="0" applyFill="1" applyBorder="1" applyAlignment="1" applyProtection="1">
      <alignment horizontal="left" vertical="top" wrapText="1"/>
    </xf>
    <xf numFmtId="0" fontId="0" fillId="0" borderId="60" xfId="0" applyFill="1" applyBorder="1" applyAlignment="1" applyProtection="1">
      <alignment horizontal="left" vertical="top"/>
    </xf>
    <xf numFmtId="0" fontId="0" fillId="0" borderId="21" xfId="0" applyFill="1" applyBorder="1" applyAlignment="1" applyProtection="1">
      <alignment horizontal="left" vertical="top"/>
    </xf>
    <xf numFmtId="0" fontId="0" fillId="0" borderId="45" xfId="0" applyFill="1" applyBorder="1" applyAlignment="1" applyProtection="1">
      <alignment horizontal="left" vertical="top"/>
    </xf>
    <xf numFmtId="0" fontId="0" fillId="0" borderId="5" xfId="0" applyFill="1" applyBorder="1" applyAlignment="1" applyProtection="1">
      <alignment horizontal="left" vertical="top"/>
    </xf>
    <xf numFmtId="0" fontId="0" fillId="0" borderId="0" xfId="0" applyFill="1" applyBorder="1" applyAlignment="1" applyProtection="1">
      <alignment horizontal="left" vertical="top"/>
    </xf>
    <xf numFmtId="0" fontId="0" fillId="0" borderId="15" xfId="0" applyFill="1" applyBorder="1" applyAlignment="1" applyProtection="1">
      <alignment horizontal="left" vertical="top"/>
    </xf>
    <xf numFmtId="0" fontId="0" fillId="0" borderId="6" xfId="0" applyFill="1" applyBorder="1" applyAlignment="1" applyProtection="1">
      <alignment horizontal="left" vertical="top"/>
    </xf>
    <xf numFmtId="0" fontId="0" fillId="0" borderId="7" xfId="0" applyFill="1" applyBorder="1" applyAlignment="1" applyProtection="1">
      <alignment horizontal="left" vertical="top"/>
    </xf>
    <xf numFmtId="0" fontId="0" fillId="0" borderId="8" xfId="0" applyFill="1" applyBorder="1" applyAlignment="1" applyProtection="1">
      <alignment horizontal="left" vertical="top"/>
    </xf>
    <xf numFmtId="0" fontId="1" fillId="3" borderId="26" xfId="0" applyFont="1" applyFill="1" applyBorder="1" applyAlignment="1" applyProtection="1">
      <alignment horizontal="left"/>
    </xf>
    <xf numFmtId="0" fontId="1" fillId="3" borderId="27" xfId="0" applyFont="1" applyFill="1" applyBorder="1" applyAlignment="1" applyProtection="1">
      <alignment horizontal="left"/>
    </xf>
    <xf numFmtId="0" fontId="1" fillId="3" borderId="28" xfId="0" applyFont="1" applyFill="1" applyBorder="1" applyAlignment="1" applyProtection="1">
      <alignment horizontal="left"/>
    </xf>
    <xf numFmtId="0" fontId="0" fillId="3" borderId="1" xfId="0" applyFill="1" applyBorder="1" applyAlignment="1" applyProtection="1">
      <alignment horizontal="left" vertical="center"/>
    </xf>
    <xf numFmtId="0" fontId="0" fillId="3" borderId="30" xfId="0" applyFill="1" applyBorder="1" applyAlignment="1" applyProtection="1">
      <alignment horizontal="left" vertical="center"/>
    </xf>
    <xf numFmtId="0" fontId="0" fillId="3" borderId="29" xfId="0" applyFill="1" applyBorder="1" applyAlignment="1" applyProtection="1">
      <alignment horizontal="center" vertical="center" wrapText="1"/>
    </xf>
    <xf numFmtId="0" fontId="0" fillId="3" borderId="1" xfId="0" applyFill="1" applyBorder="1" applyAlignment="1" applyProtection="1">
      <alignment horizontal="center" vertical="center" wrapText="1"/>
    </xf>
    <xf numFmtId="0" fontId="0" fillId="3" borderId="1" xfId="0" applyFill="1" applyBorder="1" applyAlignment="1" applyProtection="1">
      <alignment horizontal="center" vertical="center" wrapText="1"/>
      <protection locked="0"/>
    </xf>
    <xf numFmtId="0" fontId="0" fillId="3" borderId="30" xfId="0" applyFill="1" applyBorder="1" applyAlignment="1" applyProtection="1">
      <alignment horizontal="center" vertical="center" wrapText="1"/>
      <protection locked="0"/>
    </xf>
    <xf numFmtId="0" fontId="0" fillId="3" borderId="2" xfId="0" applyFill="1" applyBorder="1" applyAlignment="1" applyProtection="1">
      <alignment horizontal="left" vertical="center" wrapText="1"/>
    </xf>
    <xf numFmtId="0" fontId="0" fillId="3" borderId="3" xfId="0" applyFill="1" applyBorder="1" applyAlignment="1" applyProtection="1">
      <alignment horizontal="left" vertical="center" wrapText="1"/>
    </xf>
    <xf numFmtId="0" fontId="0" fillId="3" borderId="4" xfId="0" applyFill="1" applyBorder="1" applyAlignment="1" applyProtection="1">
      <alignment horizontal="left" vertical="center" wrapText="1"/>
    </xf>
    <xf numFmtId="0" fontId="0" fillId="3" borderId="6" xfId="0" applyFill="1" applyBorder="1" applyAlignment="1" applyProtection="1">
      <alignment horizontal="left" vertical="center" wrapText="1"/>
    </xf>
    <xf numFmtId="0" fontId="0" fillId="3" borderId="7" xfId="0" applyFill="1" applyBorder="1" applyAlignment="1" applyProtection="1">
      <alignment horizontal="left" vertical="center" wrapText="1"/>
    </xf>
    <xf numFmtId="0" fontId="0" fillId="3" borderId="8" xfId="0" applyFill="1" applyBorder="1" applyAlignment="1" applyProtection="1">
      <alignment horizontal="left" vertical="center" wrapText="1"/>
    </xf>
    <xf numFmtId="0" fontId="0" fillId="3" borderId="60" xfId="0" applyFill="1" applyBorder="1" applyAlignment="1" applyProtection="1">
      <alignment horizontal="left" vertical="top" wrapText="1"/>
    </xf>
    <xf numFmtId="0" fontId="0" fillId="3" borderId="21" xfId="0" applyFill="1" applyBorder="1" applyAlignment="1" applyProtection="1">
      <alignment horizontal="left" vertical="top"/>
    </xf>
    <xf numFmtId="0" fontId="0" fillId="3" borderId="45" xfId="0" applyFill="1" applyBorder="1" applyAlignment="1" applyProtection="1">
      <alignment horizontal="left" vertical="top"/>
    </xf>
    <xf numFmtId="0" fontId="0" fillId="3" borderId="5" xfId="0" applyFill="1" applyBorder="1" applyAlignment="1" applyProtection="1">
      <alignment horizontal="left" vertical="top"/>
    </xf>
    <xf numFmtId="0" fontId="0" fillId="3" borderId="0" xfId="0" applyFill="1" applyBorder="1" applyAlignment="1" applyProtection="1">
      <alignment horizontal="left" vertical="top"/>
    </xf>
    <xf numFmtId="0" fontId="0" fillId="3" borderId="15" xfId="0" applyFill="1" applyBorder="1" applyAlignment="1" applyProtection="1">
      <alignment horizontal="left" vertical="top"/>
    </xf>
    <xf numFmtId="0" fontId="0" fillId="3" borderId="6" xfId="0" applyFill="1" applyBorder="1" applyAlignment="1" applyProtection="1">
      <alignment horizontal="left" vertical="top"/>
    </xf>
    <xf numFmtId="0" fontId="0" fillId="3" borderId="7" xfId="0" applyFill="1" applyBorder="1" applyAlignment="1" applyProtection="1">
      <alignment horizontal="left" vertical="top"/>
    </xf>
    <xf numFmtId="0" fontId="0" fillId="3" borderId="8" xfId="0" applyFill="1" applyBorder="1" applyAlignment="1" applyProtection="1">
      <alignment horizontal="left" vertical="top"/>
    </xf>
    <xf numFmtId="0" fontId="12" fillId="3" borderId="19" xfId="0" applyFont="1" applyFill="1" applyBorder="1" applyAlignment="1" applyProtection="1">
      <alignment horizontal="left" vertical="center" wrapText="1"/>
    </xf>
    <xf numFmtId="0" fontId="12" fillId="3" borderId="34" xfId="0" applyFont="1" applyFill="1" applyBorder="1" applyAlignment="1" applyProtection="1">
      <alignment horizontal="left" vertical="center" wrapText="1"/>
    </xf>
    <xf numFmtId="0" fontId="12" fillId="3" borderId="53" xfId="0" applyFont="1" applyFill="1" applyBorder="1" applyAlignment="1">
      <alignment horizontal="left" vertical="center" wrapText="1"/>
    </xf>
    <xf numFmtId="0" fontId="47" fillId="0" borderId="56" xfId="0" applyFont="1" applyFill="1" applyBorder="1" applyAlignment="1" applyProtection="1">
      <alignment horizontal="center" vertical="top" wrapText="1"/>
    </xf>
    <xf numFmtId="0" fontId="47" fillId="0" borderId="62" xfId="0" applyFont="1" applyFill="1" applyBorder="1" applyAlignment="1" applyProtection="1">
      <alignment horizontal="center" vertical="top" wrapText="1"/>
    </xf>
    <xf numFmtId="0" fontId="47" fillId="0" borderId="41" xfId="0" applyFont="1" applyFill="1" applyBorder="1" applyAlignment="1" applyProtection="1">
      <alignment horizontal="center" vertical="top" wrapText="1"/>
    </xf>
    <xf numFmtId="0" fontId="21" fillId="0" borderId="3" xfId="0" applyFont="1" applyFill="1" applyBorder="1" applyAlignment="1">
      <alignment horizontal="center" vertical="center"/>
    </xf>
    <xf numFmtId="0" fontId="21" fillId="0" borderId="7" xfId="0" applyFont="1" applyFill="1" applyBorder="1" applyAlignment="1">
      <alignment horizontal="center" vertical="center"/>
    </xf>
    <xf numFmtId="0" fontId="13" fillId="3" borderId="50" xfId="0" applyFont="1" applyFill="1" applyBorder="1" applyAlignment="1" applyProtection="1">
      <alignment horizontal="center" vertical="center" wrapText="1"/>
    </xf>
    <xf numFmtId="0" fontId="13" fillId="3" borderId="51" xfId="0" applyFont="1" applyFill="1" applyBorder="1" applyAlignment="1" applyProtection="1">
      <alignment horizontal="center" vertical="center" wrapText="1"/>
    </xf>
    <xf numFmtId="0" fontId="13" fillId="3" borderId="52" xfId="0" applyFont="1" applyFill="1" applyBorder="1" applyAlignment="1" applyProtection="1">
      <alignment horizontal="center" vertical="center" wrapText="1"/>
    </xf>
    <xf numFmtId="0" fontId="38" fillId="0" borderId="51" xfId="0" applyFont="1" applyFill="1" applyBorder="1" applyAlignment="1" applyProtection="1">
      <alignment horizontal="center" vertical="center" wrapText="1"/>
    </xf>
    <xf numFmtId="0" fontId="38" fillId="0" borderId="23" xfId="0" applyFont="1" applyFill="1" applyBorder="1" applyAlignment="1" applyProtection="1">
      <alignment horizontal="center" vertical="center" wrapText="1"/>
    </xf>
    <xf numFmtId="0" fontId="38" fillId="0" borderId="0" xfId="0" applyFont="1" applyFill="1" applyBorder="1" applyAlignment="1" applyProtection="1">
      <alignment horizontal="center" vertical="center" wrapText="1"/>
    </xf>
    <xf numFmtId="0" fontId="38" fillId="0" borderId="56" xfId="0" applyFont="1" applyFill="1" applyBorder="1" applyAlignment="1" applyProtection="1">
      <alignment horizontal="center" vertical="center" wrapText="1"/>
    </xf>
    <xf numFmtId="0" fontId="35" fillId="0" borderId="56" xfId="0" applyFont="1" applyFill="1" applyBorder="1" applyAlignment="1" applyProtection="1">
      <alignment horizontal="left" vertical="center" wrapText="1"/>
      <protection locked="0"/>
    </xf>
    <xf numFmtId="0" fontId="15" fillId="0" borderId="50" xfId="0" applyFont="1" applyFill="1" applyBorder="1" applyAlignment="1" applyProtection="1">
      <alignment horizontal="center" vertical="center" wrapText="1"/>
    </xf>
    <xf numFmtId="0" fontId="15" fillId="0" borderId="52" xfId="0" applyFont="1" applyFill="1" applyBorder="1" applyAlignment="1" applyProtection="1">
      <alignment horizontal="center" vertical="center" wrapText="1"/>
    </xf>
    <xf numFmtId="0" fontId="35" fillId="0" borderId="66" xfId="0" applyFont="1" applyFill="1" applyBorder="1" applyAlignment="1" applyProtection="1">
      <alignment horizontal="center" vertical="center" wrapText="1"/>
      <protection locked="0"/>
    </xf>
    <xf numFmtId="0" fontId="15" fillId="0" borderId="46" xfId="0" applyFont="1" applyFill="1" applyBorder="1" applyAlignment="1" applyProtection="1">
      <alignment horizontal="center" vertical="center" wrapText="1"/>
      <protection locked="0"/>
    </xf>
    <xf numFmtId="0" fontId="15" fillId="0" borderId="31" xfId="0" applyFont="1" applyFill="1" applyBorder="1" applyAlignment="1" applyProtection="1">
      <alignment horizontal="center" vertical="center" wrapText="1"/>
      <protection locked="0"/>
    </xf>
    <xf numFmtId="0" fontId="35" fillId="0" borderId="75" xfId="0" applyFont="1" applyFill="1" applyBorder="1" applyAlignment="1" applyProtection="1">
      <alignment horizontal="center" vertical="center" wrapText="1"/>
      <protection locked="0"/>
    </xf>
    <xf numFmtId="0" fontId="15" fillId="0" borderId="58" xfId="0" applyFont="1" applyFill="1" applyBorder="1" applyAlignment="1" applyProtection="1">
      <alignment horizontal="center" vertical="center" wrapText="1"/>
    </xf>
    <xf numFmtId="0" fontId="15" fillId="0" borderId="27" xfId="0" applyFont="1" applyFill="1" applyBorder="1" applyAlignment="1" applyProtection="1">
      <alignment horizontal="center" vertical="center" wrapText="1"/>
    </xf>
  </cellXfs>
  <cellStyles count="10">
    <cellStyle name="20% - akcent 5" xfId="5" builtinId="46"/>
    <cellStyle name="Hiperłącze" xfId="9" builtinId="8"/>
    <cellStyle name="Normalny" xfId="0" builtinId="0"/>
    <cellStyle name="Normalny 2" xfId="7"/>
    <cellStyle name="Procentowy" xfId="8" builtinId="5"/>
    <cellStyle name="Styl 1" xfId="1"/>
    <cellStyle name="Styl 2" xfId="2"/>
    <cellStyle name="Styl 3" xfId="3"/>
    <cellStyle name="Styl 4" xfId="4"/>
    <cellStyle name="Walutowy" xfId="6" builtinId="4"/>
  </cellStyles>
  <dxfs count="0"/>
  <tableStyles count="0" defaultTableStyle="TableStyleMedium2" defaultPivotStyle="PivotStyleLight16"/>
  <colors>
    <mruColors>
      <color rgb="FFCCFF99"/>
      <color rgb="FFFFFF99"/>
      <color rgb="FFFF9900"/>
      <color rgb="FFFFCCFF"/>
      <color rgb="FFFFCC66"/>
      <color rgb="FFFFCC00"/>
      <color rgb="FF66CCFF"/>
      <color rgb="FFFFFFCC"/>
      <color rgb="FFE3F9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3</xdr:col>
      <xdr:colOff>0</xdr:colOff>
      <xdr:row>2</xdr:row>
      <xdr:rowOff>159722</xdr:rowOff>
    </xdr:to>
    <xdr:pic>
      <xdr:nvPicPr>
        <xdr:cNvPr id="5" name="Obraz 4" descr="FEPR-DS-UE-EFS-czb.jpg"/>
        <xdr:cNvPicPr>
          <a:picLocks noChangeAspect="1"/>
        </xdr:cNvPicPr>
      </xdr:nvPicPr>
      <xdr:blipFill>
        <a:blip xmlns:r="http://schemas.openxmlformats.org/officeDocument/2006/relationships" r:embed="rId1" cstate="print"/>
        <a:stretch>
          <a:fillRect/>
        </a:stretch>
      </xdr:blipFill>
      <xdr:spPr>
        <a:xfrm>
          <a:off x="1" y="1"/>
          <a:ext cx="6678705" cy="11122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143933</xdr:colOff>
      <xdr:row>90</xdr:row>
      <xdr:rowOff>8466</xdr:rowOff>
    </xdr:from>
    <xdr:to>
      <xdr:col>4</xdr:col>
      <xdr:colOff>648758</xdr:colOff>
      <xdr:row>90</xdr:row>
      <xdr:rowOff>8466</xdr:rowOff>
    </xdr:to>
    <xdr:cxnSp macro="">
      <xdr:nvCxnSpPr>
        <xdr:cNvPr id="44" name="Łącznik prosty ze strzałką 43"/>
        <xdr:cNvCxnSpPr/>
      </xdr:nvCxnSpPr>
      <xdr:spPr>
        <a:xfrm flipH="1">
          <a:off x="8516408" y="82562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160867</xdr:colOff>
      <xdr:row>93</xdr:row>
      <xdr:rowOff>16933</xdr:rowOff>
    </xdr:from>
    <xdr:to>
      <xdr:col>4</xdr:col>
      <xdr:colOff>665692</xdr:colOff>
      <xdr:row>93</xdr:row>
      <xdr:rowOff>16933</xdr:rowOff>
    </xdr:to>
    <xdr:cxnSp macro="">
      <xdr:nvCxnSpPr>
        <xdr:cNvPr id="45" name="Łącznik prosty ze strzałką 44"/>
        <xdr:cNvCxnSpPr/>
      </xdr:nvCxnSpPr>
      <xdr:spPr>
        <a:xfrm flipH="1">
          <a:off x="8533342" y="82562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169334</xdr:colOff>
      <xdr:row>98</xdr:row>
      <xdr:rowOff>16933</xdr:rowOff>
    </xdr:from>
    <xdr:to>
      <xdr:col>4</xdr:col>
      <xdr:colOff>674159</xdr:colOff>
      <xdr:row>98</xdr:row>
      <xdr:rowOff>16933</xdr:rowOff>
    </xdr:to>
    <xdr:cxnSp macro="">
      <xdr:nvCxnSpPr>
        <xdr:cNvPr id="46" name="Łącznik prosty ze strzałką 45"/>
        <xdr:cNvCxnSpPr/>
      </xdr:nvCxnSpPr>
      <xdr:spPr>
        <a:xfrm flipH="1">
          <a:off x="8541809" y="82562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169333</xdr:colOff>
      <xdr:row>102</xdr:row>
      <xdr:rowOff>42333</xdr:rowOff>
    </xdr:from>
    <xdr:to>
      <xdr:col>4</xdr:col>
      <xdr:colOff>674158</xdr:colOff>
      <xdr:row>102</xdr:row>
      <xdr:rowOff>42333</xdr:rowOff>
    </xdr:to>
    <xdr:cxnSp macro="">
      <xdr:nvCxnSpPr>
        <xdr:cNvPr id="47" name="Łącznik prosty ze strzałką 46"/>
        <xdr:cNvCxnSpPr/>
      </xdr:nvCxnSpPr>
      <xdr:spPr>
        <a:xfrm flipH="1">
          <a:off x="8541808" y="82562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9</xdr:col>
      <xdr:colOff>179294</xdr:colOff>
      <xdr:row>60</xdr:row>
      <xdr:rowOff>0</xdr:rowOff>
    </xdr:from>
    <xdr:to>
      <xdr:col>10</xdr:col>
      <xdr:colOff>188818</xdr:colOff>
      <xdr:row>61</xdr:row>
      <xdr:rowOff>9524</xdr:rowOff>
    </xdr:to>
    <xdr:pic>
      <xdr:nvPicPr>
        <xdr:cNvPr id="62" name="Obraz 6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0248469" y="63737938"/>
          <a:ext cx="895349" cy="21123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dimension ref="A1:H15"/>
  <sheetViews>
    <sheetView topLeftCell="A10" zoomScale="85" zoomScaleNormal="85" workbookViewId="0">
      <selection activeCell="G8" sqref="G8"/>
    </sheetView>
  </sheetViews>
  <sheetFormatPr defaultRowHeight="15"/>
  <cols>
    <col min="1" max="1" width="50.7109375" customWidth="1"/>
    <col min="2" max="3" width="24.7109375" customWidth="1"/>
  </cols>
  <sheetData>
    <row r="1" spans="1:8" ht="60" customHeight="1">
      <c r="A1" s="358"/>
      <c r="B1" s="358"/>
      <c r="C1" s="358"/>
    </row>
    <row r="2" spans="1:8">
      <c r="A2" s="363"/>
      <c r="B2" s="363"/>
      <c r="C2" s="363"/>
    </row>
    <row r="3" spans="1:8" s="31" customFormat="1" ht="99.95" customHeight="1">
      <c r="A3" s="357" t="s">
        <v>346</v>
      </c>
      <c r="B3" s="357"/>
      <c r="C3" s="357"/>
    </row>
    <row r="4" spans="1:8" s="31" customFormat="1" ht="15.75" thickBot="1">
      <c r="A4" s="369"/>
      <c r="B4" s="369"/>
      <c r="C4" s="369"/>
    </row>
    <row r="5" spans="1:8" ht="99.95" customHeight="1">
      <c r="A5" s="127" t="s">
        <v>29</v>
      </c>
      <c r="B5" s="359"/>
      <c r="C5" s="360"/>
    </row>
    <row r="6" spans="1:8" ht="75" customHeight="1">
      <c r="A6" s="128" t="s">
        <v>14</v>
      </c>
      <c r="B6" s="361">
        <f>'I część WND'!A66</f>
        <v>0</v>
      </c>
      <c r="C6" s="362"/>
      <c r="H6" s="31"/>
    </row>
    <row r="7" spans="1:8" ht="75" customHeight="1">
      <c r="A7" s="364" t="s">
        <v>118</v>
      </c>
      <c r="B7" s="9" t="s">
        <v>16</v>
      </c>
      <c r="C7" s="79">
        <f>Budżet!L3</f>
        <v>0</v>
      </c>
    </row>
    <row r="8" spans="1:8" ht="75" customHeight="1">
      <c r="A8" s="364"/>
      <c r="B8" s="9" t="s">
        <v>119</v>
      </c>
      <c r="C8" s="79">
        <f>Budżet!L41</f>
        <v>0</v>
      </c>
    </row>
    <row r="9" spans="1:8" ht="75" customHeight="1">
      <c r="A9" s="364"/>
      <c r="B9" s="9" t="s">
        <v>21</v>
      </c>
      <c r="C9" s="79">
        <f>Budżet!L38</f>
        <v>0</v>
      </c>
    </row>
    <row r="10" spans="1:8">
      <c r="A10" s="128" t="s">
        <v>17</v>
      </c>
      <c r="B10" s="80">
        <f>'II część WND'!E51</f>
        <v>0</v>
      </c>
      <c r="C10" s="82">
        <f>'II część WND'!E52</f>
        <v>0</v>
      </c>
    </row>
    <row r="11" spans="1:8" ht="39.950000000000003" customHeight="1">
      <c r="A11" s="128" t="s">
        <v>122</v>
      </c>
      <c r="B11" s="365"/>
      <c r="C11" s="366"/>
    </row>
    <row r="12" spans="1:8" ht="39.950000000000003" customHeight="1">
      <c r="A12" s="128" t="s">
        <v>120</v>
      </c>
      <c r="B12" s="365"/>
      <c r="C12" s="367"/>
    </row>
    <row r="13" spans="1:8" ht="39.950000000000003" customHeight="1">
      <c r="A13" s="128" t="s">
        <v>121</v>
      </c>
      <c r="B13" s="365"/>
      <c r="C13" s="367"/>
    </row>
    <row r="14" spans="1:8" ht="39.950000000000003" customHeight="1">
      <c r="A14" s="129" t="s">
        <v>123</v>
      </c>
      <c r="B14" s="365"/>
      <c r="C14" s="368"/>
    </row>
    <row r="15" spans="1:8" ht="39.950000000000003" customHeight="1" thickBot="1">
      <c r="A15" s="130" t="s">
        <v>124</v>
      </c>
      <c r="B15" s="355"/>
      <c r="C15" s="356"/>
    </row>
  </sheetData>
  <sheetProtection password="EDF0" sheet="1" objects="1" scenarios="1" formatRows="0"/>
  <mergeCells count="12">
    <mergeCell ref="B15:C15"/>
    <mergeCell ref="A3:C3"/>
    <mergeCell ref="A1:C1"/>
    <mergeCell ref="B5:C5"/>
    <mergeCell ref="B6:C6"/>
    <mergeCell ref="A2:C2"/>
    <mergeCell ref="A7:A9"/>
    <mergeCell ref="B11:C11"/>
    <mergeCell ref="B12:C12"/>
    <mergeCell ref="B13:C13"/>
    <mergeCell ref="B14:C14"/>
    <mergeCell ref="A4:C4"/>
  </mergeCells>
  <pageMargins left="0.70866141732283472" right="0.70866141732283472" top="0.74803149606299213" bottom="0.74803149606299213" header="0.31496062992125984" footer="0.31496062992125984"/>
  <pageSetup paperSize="9" scale="86" orientation="portrait" r:id="rId1"/>
  <headerFooter>
    <oddHeader>&amp;C&amp;"-,Pogrubiony"Wniosek o dofinansowanie projektu
Strona tytułowa</oddHeader>
    <oddFooter>Strona &amp;P z &amp;N</oddFooter>
  </headerFooter>
  <drawing r:id="rId2"/>
</worksheet>
</file>

<file path=xl/worksheets/sheet10.xml><?xml version="1.0" encoding="utf-8"?>
<worksheet xmlns="http://schemas.openxmlformats.org/spreadsheetml/2006/main" xmlns:r="http://schemas.openxmlformats.org/officeDocument/2006/relationships">
  <dimension ref="A1"/>
  <sheetViews>
    <sheetView workbookViewId="0">
      <selection activeCell="M14" sqref="M14"/>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O111"/>
  <sheetViews>
    <sheetView topLeftCell="A74" zoomScaleNormal="100" zoomScaleSheetLayoutView="100" zoomScalePageLayoutView="70" workbookViewId="0">
      <selection activeCell="A113" sqref="A113"/>
    </sheetView>
  </sheetViews>
  <sheetFormatPr defaultColWidth="9.140625" defaultRowHeight="15"/>
  <cols>
    <col min="1" max="1" width="53.140625" style="31" customWidth="1"/>
    <col min="2" max="2" width="15.7109375" style="31" customWidth="1"/>
    <col min="3" max="4" width="20.7109375" style="31" customWidth="1"/>
    <col min="5" max="5" width="12.5703125" style="85" customWidth="1"/>
    <col min="6" max="6" width="25.85546875" style="31" customWidth="1"/>
    <col min="7" max="7" width="24.7109375" style="31" customWidth="1"/>
    <col min="8" max="8" width="44.5703125" style="31" customWidth="1"/>
    <col min="9" max="9" width="67.7109375" style="31" customWidth="1"/>
    <col min="10" max="10" width="13.28515625" style="31" customWidth="1"/>
    <col min="11" max="11" width="12.140625" style="31" customWidth="1"/>
    <col min="12" max="12" width="12" style="31" customWidth="1"/>
    <col min="13" max="13" width="14.7109375" style="31" customWidth="1"/>
    <col min="14" max="16384" width="9.140625" style="31"/>
  </cols>
  <sheetData>
    <row r="1" spans="1:15" ht="30" customHeight="1" thickBot="1">
      <c r="A1" s="408" t="s">
        <v>45</v>
      </c>
      <c r="B1" s="409"/>
      <c r="C1" s="409"/>
      <c r="D1" s="410"/>
    </row>
    <row r="2" spans="1:15" ht="50.1" customHeight="1">
      <c r="A2" s="88" t="s">
        <v>20</v>
      </c>
      <c r="B2" s="411" t="s">
        <v>328</v>
      </c>
      <c r="C2" s="411"/>
      <c r="D2" s="412"/>
      <c r="F2"/>
      <c r="G2"/>
      <c r="H2"/>
      <c r="I2"/>
    </row>
    <row r="3" spans="1:15" ht="50.1" customHeight="1">
      <c r="A3" s="83" t="s">
        <v>125</v>
      </c>
      <c r="B3" s="413" t="s">
        <v>287</v>
      </c>
      <c r="C3" s="413"/>
      <c r="D3" s="414"/>
      <c r="F3"/>
      <c r="G3"/>
      <c r="H3"/>
      <c r="I3"/>
    </row>
    <row r="4" spans="1:15" ht="50.1" customHeight="1">
      <c r="A4" s="84" t="s">
        <v>126</v>
      </c>
      <c r="B4" s="413" t="s">
        <v>414</v>
      </c>
      <c r="C4" s="413"/>
      <c r="D4" s="414"/>
      <c r="F4"/>
      <c r="G4"/>
      <c r="H4"/>
      <c r="I4"/>
    </row>
    <row r="5" spans="1:15" ht="50.1" customHeight="1">
      <c r="A5" s="84" t="s">
        <v>127</v>
      </c>
      <c r="B5" s="413" t="s">
        <v>241</v>
      </c>
      <c r="C5" s="413"/>
      <c r="D5" s="414"/>
      <c r="F5"/>
      <c r="G5"/>
      <c r="H5"/>
      <c r="I5"/>
    </row>
    <row r="6" spans="1:15" ht="78" customHeight="1">
      <c r="A6" s="246" t="s">
        <v>327</v>
      </c>
      <c r="B6" s="413" t="s">
        <v>458</v>
      </c>
      <c r="C6" s="413"/>
      <c r="D6" s="170"/>
    </row>
    <row r="7" spans="1:15" ht="50.1" customHeight="1">
      <c r="A7" s="117" t="s">
        <v>128</v>
      </c>
      <c r="B7" s="370" t="s">
        <v>291</v>
      </c>
      <c r="C7" s="370"/>
      <c r="D7" s="371"/>
      <c r="F7"/>
      <c r="G7"/>
      <c r="H7"/>
      <c r="I7"/>
    </row>
    <row r="8" spans="1:15" ht="50.1" customHeight="1">
      <c r="A8" s="117" t="s">
        <v>134</v>
      </c>
      <c r="B8" s="370" t="s">
        <v>292</v>
      </c>
      <c r="C8" s="370"/>
      <c r="D8" s="371"/>
      <c r="F8"/>
      <c r="G8"/>
      <c r="H8"/>
      <c r="I8"/>
    </row>
    <row r="9" spans="1:15" ht="50.1" customHeight="1">
      <c r="A9" s="117" t="s">
        <v>129</v>
      </c>
      <c r="B9" s="370" t="s">
        <v>286</v>
      </c>
      <c r="C9" s="370"/>
      <c r="D9" s="371"/>
      <c r="F9"/>
      <c r="G9"/>
      <c r="H9"/>
      <c r="I9"/>
    </row>
    <row r="10" spans="1:15" ht="110.1" customHeight="1">
      <c r="A10" s="117" t="s">
        <v>130</v>
      </c>
      <c r="B10" s="370" t="s">
        <v>329</v>
      </c>
      <c r="C10" s="370"/>
      <c r="D10" s="371"/>
      <c r="F10"/>
      <c r="G10"/>
      <c r="H10"/>
      <c r="I10"/>
    </row>
    <row r="11" spans="1:15" ht="80.099999999999994" customHeight="1">
      <c r="A11" s="117" t="s">
        <v>319</v>
      </c>
      <c r="B11" s="415" t="s">
        <v>241</v>
      </c>
      <c r="C11" s="1077"/>
      <c r="D11" s="416"/>
      <c r="F11"/>
      <c r="G11"/>
      <c r="H11"/>
      <c r="I11"/>
    </row>
    <row r="12" spans="1:15" ht="80.099999999999994" customHeight="1">
      <c r="A12" s="117" t="s">
        <v>135</v>
      </c>
      <c r="B12" s="370" t="s">
        <v>364</v>
      </c>
      <c r="C12" s="370"/>
      <c r="D12" s="371"/>
      <c r="F12"/>
      <c r="G12"/>
      <c r="H12"/>
      <c r="I12" s="32"/>
      <c r="J12" s="32"/>
      <c r="K12" s="32"/>
      <c r="L12" s="32"/>
      <c r="M12" s="32"/>
      <c r="N12" s="32"/>
      <c r="O12" s="32"/>
    </row>
    <row r="13" spans="1:15" ht="80.099999999999994" customHeight="1">
      <c r="A13" s="117" t="s">
        <v>136</v>
      </c>
      <c r="B13" s="370" t="s">
        <v>326</v>
      </c>
      <c r="C13" s="370"/>
      <c r="D13" s="371"/>
      <c r="F13"/>
      <c r="G13"/>
      <c r="H13"/>
      <c r="I13" s="32"/>
      <c r="J13" s="32"/>
      <c r="K13" s="32"/>
      <c r="L13" s="32"/>
      <c r="M13" s="32"/>
      <c r="N13" s="32"/>
      <c r="O13" s="32"/>
    </row>
    <row r="14" spans="1:15" ht="80.099999999999994" customHeight="1" thickBot="1">
      <c r="A14" s="90" t="s">
        <v>137</v>
      </c>
      <c r="B14" s="838" t="s">
        <v>241</v>
      </c>
      <c r="C14" s="838"/>
      <c r="D14" s="1078"/>
      <c r="F14"/>
      <c r="G14"/>
      <c r="H14"/>
      <c r="I14" s="32"/>
      <c r="J14" s="32"/>
      <c r="K14" s="32"/>
      <c r="L14" s="32"/>
      <c r="M14" s="32"/>
      <c r="N14" s="32"/>
      <c r="O14" s="32"/>
    </row>
    <row r="15" spans="1:15" ht="18" customHeight="1">
      <c r="A15" s="390" t="s">
        <v>15</v>
      </c>
      <c r="B15" s="390"/>
      <c r="C15" s="390"/>
      <c r="D15" s="390"/>
      <c r="I15" s="32"/>
      <c r="J15" s="32"/>
      <c r="K15" s="32"/>
      <c r="L15" s="32"/>
      <c r="M15" s="32"/>
      <c r="N15" s="32"/>
      <c r="O15" s="32"/>
    </row>
    <row r="16" spans="1:15" ht="16.899999999999999" customHeight="1" thickBot="1">
      <c r="A16" s="369"/>
      <c r="B16" s="369"/>
      <c r="C16" s="369"/>
      <c r="D16" s="369"/>
      <c r="E16" s="86"/>
      <c r="F16" s="70"/>
      <c r="I16" s="32"/>
      <c r="J16" s="32"/>
      <c r="K16" s="32"/>
      <c r="L16" s="32"/>
      <c r="M16" s="32"/>
      <c r="N16" s="32"/>
      <c r="O16" s="32"/>
    </row>
    <row r="17" spans="1:15" ht="30" customHeight="1" thickBot="1">
      <c r="A17" s="417" t="s">
        <v>1</v>
      </c>
      <c r="B17" s="418"/>
      <c r="C17" s="418"/>
      <c r="D17" s="419"/>
      <c r="E17" s="23"/>
      <c r="F17" s="32"/>
      <c r="I17" s="32"/>
      <c r="J17" s="32"/>
      <c r="K17" s="32"/>
      <c r="L17" s="32"/>
      <c r="M17" s="32"/>
      <c r="N17" s="32"/>
      <c r="O17" s="32"/>
    </row>
    <row r="18" spans="1:15" ht="15.75" thickBot="1">
      <c r="A18" s="427" t="s">
        <v>2</v>
      </c>
      <c r="B18" s="441"/>
      <c r="C18" s="441"/>
      <c r="D18" s="442"/>
    </row>
    <row r="19" spans="1:15" ht="26.25" customHeight="1" thickBot="1">
      <c r="A19" s="420" t="s">
        <v>161</v>
      </c>
      <c r="B19" s="421"/>
      <c r="C19" s="421"/>
      <c r="D19" s="422"/>
    </row>
    <row r="20" spans="1:15" ht="38.25" customHeight="1" thickBot="1">
      <c r="A20" s="423" t="s">
        <v>138</v>
      </c>
      <c r="B20" s="424"/>
      <c r="C20" s="425"/>
      <c r="D20" s="426"/>
      <c r="F20"/>
      <c r="G20"/>
      <c r="H20"/>
      <c r="I20"/>
    </row>
    <row r="21" spans="1:15" ht="63" customHeight="1" thickBot="1">
      <c r="A21" s="427" t="s">
        <v>140</v>
      </c>
      <c r="B21" s="428"/>
      <c r="C21" s="449" t="s">
        <v>459</v>
      </c>
      <c r="D21" s="429"/>
      <c r="F21"/>
      <c r="G21"/>
      <c r="H21"/>
      <c r="I21"/>
    </row>
    <row r="22" spans="1:15" ht="83.25" customHeight="1">
      <c r="A22" s="430" t="s">
        <v>141</v>
      </c>
      <c r="B22" s="131" t="s">
        <v>18</v>
      </c>
      <c r="C22" s="433" t="s">
        <v>288</v>
      </c>
      <c r="D22" s="434"/>
      <c r="E22" s="34"/>
      <c r="F22"/>
      <c r="G22"/>
      <c r="H22"/>
      <c r="I22"/>
    </row>
    <row r="23" spans="1:15" ht="32.25" customHeight="1">
      <c r="A23" s="431"/>
      <c r="B23" s="132" t="s">
        <v>3</v>
      </c>
      <c r="C23" s="415" t="s">
        <v>289</v>
      </c>
      <c r="D23" s="416"/>
      <c r="E23" s="34"/>
      <c r="F23"/>
      <c r="G23"/>
      <c r="H23"/>
      <c r="I23"/>
    </row>
    <row r="24" spans="1:15" ht="32.25" customHeight="1">
      <c r="A24" s="431"/>
      <c r="B24" s="132" t="s">
        <v>4</v>
      </c>
      <c r="C24" s="384"/>
      <c r="D24" s="385"/>
      <c r="E24" s="34"/>
      <c r="F24"/>
      <c r="G24"/>
      <c r="H24"/>
      <c r="I24"/>
    </row>
    <row r="25" spans="1:15" ht="32.25" customHeight="1">
      <c r="A25" s="431"/>
      <c r="B25" s="132" t="s">
        <v>0</v>
      </c>
      <c r="C25" s="415"/>
      <c r="D25" s="416"/>
      <c r="E25" s="34"/>
      <c r="F25"/>
      <c r="G25"/>
      <c r="H25"/>
      <c r="I25"/>
    </row>
    <row r="26" spans="1:15" ht="79.5" customHeight="1">
      <c r="A26" s="431"/>
      <c r="B26" s="132" t="s">
        <v>6</v>
      </c>
      <c r="C26" s="384"/>
      <c r="D26" s="385"/>
      <c r="E26" s="34"/>
      <c r="F26"/>
      <c r="G26"/>
      <c r="H26"/>
      <c r="I26"/>
    </row>
    <row r="27" spans="1:15" ht="39.75" customHeight="1">
      <c r="A27" s="431"/>
      <c r="B27" s="132" t="s">
        <v>5</v>
      </c>
      <c r="C27" s="384"/>
      <c r="D27" s="385"/>
      <c r="E27" s="34"/>
      <c r="F27"/>
      <c r="G27"/>
      <c r="H27"/>
      <c r="I27"/>
    </row>
    <row r="28" spans="1:15" ht="39.75" customHeight="1">
      <c r="A28" s="431"/>
      <c r="B28" s="132" t="s">
        <v>7</v>
      </c>
      <c r="C28" s="384"/>
      <c r="D28" s="385"/>
      <c r="E28" s="34"/>
      <c r="F28"/>
      <c r="G28"/>
      <c r="H28"/>
      <c r="I28"/>
    </row>
    <row r="29" spans="1:15" ht="32.25" customHeight="1">
      <c r="A29" s="431"/>
      <c r="B29" s="132" t="s">
        <v>37</v>
      </c>
      <c r="C29" s="384"/>
      <c r="D29" s="385"/>
      <c r="E29" s="34"/>
      <c r="F29"/>
      <c r="G29"/>
      <c r="H29"/>
      <c r="I29"/>
    </row>
    <row r="30" spans="1:15" ht="32.25" customHeight="1">
      <c r="A30" s="431"/>
      <c r="B30" s="132" t="s">
        <v>38</v>
      </c>
      <c r="C30" s="384"/>
      <c r="D30" s="385"/>
      <c r="E30" s="34"/>
      <c r="F30"/>
      <c r="G30"/>
      <c r="H30"/>
      <c r="I30"/>
    </row>
    <row r="31" spans="1:15" ht="32.25" customHeight="1">
      <c r="A31" s="431"/>
      <c r="B31" s="133" t="s">
        <v>8</v>
      </c>
      <c r="C31" s="439"/>
      <c r="D31" s="440"/>
      <c r="F31"/>
      <c r="G31"/>
      <c r="H31"/>
      <c r="I31"/>
    </row>
    <row r="32" spans="1:15" ht="32.25" customHeight="1">
      <c r="A32" s="431"/>
      <c r="B32" s="132" t="s">
        <v>9</v>
      </c>
      <c r="C32" s="384"/>
      <c r="D32" s="385"/>
      <c r="F32"/>
      <c r="G32"/>
      <c r="H32"/>
      <c r="I32"/>
    </row>
    <row r="33" spans="1:9" ht="49.5" customHeight="1">
      <c r="A33" s="431"/>
      <c r="B33" s="133" t="s">
        <v>41</v>
      </c>
      <c r="C33" s="437"/>
      <c r="D33" s="438"/>
      <c r="F33"/>
      <c r="G33"/>
      <c r="H33"/>
      <c r="I33"/>
    </row>
    <row r="34" spans="1:9" ht="30" customHeight="1" thickBot="1">
      <c r="A34" s="432"/>
      <c r="B34" s="134" t="s">
        <v>19</v>
      </c>
      <c r="C34" s="435"/>
      <c r="D34" s="436"/>
      <c r="F34"/>
      <c r="G34"/>
      <c r="H34"/>
      <c r="I34"/>
    </row>
    <row r="35" spans="1:9" ht="18" customHeight="1">
      <c r="A35" s="430" t="s">
        <v>293</v>
      </c>
      <c r="B35" s="131" t="s">
        <v>18</v>
      </c>
      <c r="C35" s="433" t="s">
        <v>288</v>
      </c>
      <c r="D35" s="434"/>
      <c r="E35" s="443"/>
      <c r="F35" s="32"/>
      <c r="G35"/>
      <c r="H35"/>
      <c r="I35"/>
    </row>
    <row r="36" spans="1:9" ht="18" customHeight="1">
      <c r="A36" s="431"/>
      <c r="B36" s="132" t="s">
        <v>3</v>
      </c>
      <c r="C36" s="415" t="s">
        <v>289</v>
      </c>
      <c r="D36" s="416"/>
      <c r="E36" s="443"/>
      <c r="F36" s="32"/>
      <c r="G36"/>
      <c r="H36"/>
      <c r="I36"/>
    </row>
    <row r="37" spans="1:9" ht="18" customHeight="1">
      <c r="A37" s="431"/>
      <c r="B37" s="132" t="s">
        <v>4</v>
      </c>
      <c r="C37" s="384"/>
      <c r="D37" s="385"/>
      <c r="E37" s="443"/>
      <c r="F37" s="32"/>
      <c r="G37"/>
      <c r="H37"/>
      <c r="I37"/>
    </row>
    <row r="38" spans="1:9" ht="18" customHeight="1">
      <c r="A38" s="431"/>
      <c r="B38" s="132" t="s">
        <v>0</v>
      </c>
      <c r="C38" s="384"/>
      <c r="D38" s="385"/>
      <c r="E38" s="443"/>
      <c r="F38" s="32"/>
      <c r="G38"/>
      <c r="H38"/>
      <c r="I38"/>
    </row>
    <row r="39" spans="1:9" ht="18" customHeight="1">
      <c r="A39" s="431"/>
      <c r="B39" s="132" t="s">
        <v>5</v>
      </c>
      <c r="C39" s="384"/>
      <c r="D39" s="385"/>
      <c r="E39" s="443"/>
      <c r="F39" s="32"/>
      <c r="G39"/>
      <c r="H39"/>
      <c r="I39"/>
    </row>
    <row r="40" spans="1:9" ht="18" customHeight="1">
      <c r="A40" s="431"/>
      <c r="B40" s="132" t="s">
        <v>6</v>
      </c>
      <c r="C40" s="384"/>
      <c r="D40" s="385"/>
      <c r="E40" s="443"/>
      <c r="F40" s="32"/>
      <c r="G40"/>
      <c r="H40"/>
      <c r="I40"/>
    </row>
    <row r="41" spans="1:9" ht="18" customHeight="1">
      <c r="A41" s="431"/>
      <c r="B41" s="132" t="s">
        <v>7</v>
      </c>
      <c r="C41" s="384"/>
      <c r="D41" s="385"/>
      <c r="E41" s="443"/>
      <c r="F41" s="32"/>
      <c r="G41"/>
      <c r="H41"/>
      <c r="I41"/>
    </row>
    <row r="42" spans="1:9" ht="18" customHeight="1">
      <c r="A42" s="431"/>
      <c r="B42" s="135" t="s">
        <v>37</v>
      </c>
      <c r="C42" s="384"/>
      <c r="D42" s="385"/>
      <c r="E42" s="443"/>
      <c r="F42" s="32"/>
      <c r="G42"/>
      <c r="H42"/>
      <c r="I42"/>
    </row>
    <row r="43" spans="1:9" ht="18" customHeight="1" thickBot="1">
      <c r="A43" s="432"/>
      <c r="B43" s="136" t="s">
        <v>39</v>
      </c>
      <c r="C43" s="450"/>
      <c r="D43" s="451"/>
      <c r="E43" s="443"/>
      <c r="F43" s="32"/>
      <c r="G43"/>
      <c r="H43"/>
      <c r="I43"/>
    </row>
    <row r="44" spans="1:9" ht="53.25" customHeight="1" thickBot="1">
      <c r="A44" s="423" t="s">
        <v>142</v>
      </c>
      <c r="B44" s="424"/>
      <c r="C44" s="444"/>
      <c r="D44" s="426"/>
      <c r="F44"/>
      <c r="G44"/>
      <c r="H44"/>
      <c r="I44"/>
    </row>
    <row r="45" spans="1:9" ht="38.25" customHeight="1" thickBot="1">
      <c r="A45" s="447" t="s">
        <v>143</v>
      </c>
      <c r="B45" s="448"/>
      <c r="C45" s="449" t="s">
        <v>241</v>
      </c>
      <c r="D45" s="429"/>
      <c r="F45"/>
      <c r="G45"/>
      <c r="H45"/>
      <c r="I45"/>
    </row>
    <row r="46" spans="1:9" ht="70.5" customHeight="1" thickBot="1">
      <c r="A46" s="423" t="s">
        <v>144</v>
      </c>
      <c r="B46" s="424"/>
      <c r="C46" s="444"/>
      <c r="D46" s="426"/>
      <c r="E46" s="23"/>
      <c r="F46"/>
      <c r="G46"/>
      <c r="H46"/>
      <c r="I46"/>
    </row>
    <row r="47" spans="1:9" ht="39.75" customHeight="1" thickBot="1">
      <c r="A47" s="445" t="s">
        <v>139</v>
      </c>
      <c r="B47" s="446"/>
      <c r="C47" s="449" t="s">
        <v>460</v>
      </c>
      <c r="D47" s="429"/>
      <c r="E47" s="23"/>
      <c r="F47"/>
      <c r="G47"/>
      <c r="H47"/>
      <c r="I47"/>
    </row>
    <row r="48" spans="1:9" ht="65.25" customHeight="1" thickBot="1">
      <c r="A48" s="376" t="s">
        <v>162</v>
      </c>
      <c r="B48" s="377"/>
      <c r="C48" s="1079" t="s">
        <v>294</v>
      </c>
      <c r="D48" s="378"/>
      <c r="E48" s="23"/>
      <c r="F48"/>
      <c r="G48"/>
      <c r="H48"/>
      <c r="I48"/>
    </row>
    <row r="49" spans="1:10" ht="35.25" customHeight="1">
      <c r="A49" s="379" t="s">
        <v>295</v>
      </c>
      <c r="B49" s="380"/>
      <c r="C49" s="380"/>
      <c r="D49" s="381"/>
      <c r="E49" s="23"/>
      <c r="F49"/>
      <c r="G49"/>
      <c r="H49"/>
      <c r="I49"/>
    </row>
    <row r="50" spans="1:10" ht="24.95" customHeight="1">
      <c r="A50" s="382" t="s">
        <v>13</v>
      </c>
      <c r="B50" s="383"/>
      <c r="C50" s="384"/>
      <c r="D50" s="385"/>
      <c r="E50" s="23"/>
      <c r="F50"/>
      <c r="G50"/>
      <c r="H50"/>
      <c r="I50"/>
    </row>
    <row r="51" spans="1:10" ht="24.95" customHeight="1">
      <c r="A51" s="382" t="s">
        <v>173</v>
      </c>
      <c r="B51" s="383"/>
      <c r="C51" s="386"/>
      <c r="D51" s="387"/>
      <c r="E51" s="23"/>
      <c r="F51"/>
      <c r="G51"/>
      <c r="H51"/>
      <c r="I51"/>
    </row>
    <row r="52" spans="1:10" ht="24.95" customHeight="1" thickBot="1">
      <c r="A52" s="388" t="s">
        <v>174</v>
      </c>
      <c r="B52" s="389"/>
      <c r="C52" s="374"/>
      <c r="D52" s="375"/>
      <c r="E52" s="23"/>
      <c r="F52"/>
      <c r="G52"/>
      <c r="H52"/>
      <c r="I52"/>
    </row>
    <row r="53" spans="1:10">
      <c r="A53" s="395" t="s">
        <v>330</v>
      </c>
      <c r="B53" s="396"/>
      <c r="C53" s="396"/>
      <c r="D53" s="397"/>
      <c r="E53" s="23"/>
      <c r="F53"/>
      <c r="G53"/>
      <c r="H53"/>
      <c r="I53"/>
    </row>
    <row r="54" spans="1:10" ht="24.95" customHeight="1">
      <c r="A54" s="400" t="s">
        <v>173</v>
      </c>
      <c r="B54" s="401"/>
      <c r="C54" s="402"/>
      <c r="D54" s="403"/>
      <c r="E54" s="23"/>
    </row>
    <row r="55" spans="1:10" ht="24.95" customHeight="1">
      <c r="A55" s="400" t="s">
        <v>174</v>
      </c>
      <c r="B55" s="401"/>
      <c r="C55" s="402"/>
      <c r="D55" s="403"/>
      <c r="E55" s="23"/>
    </row>
    <row r="56" spans="1:10" ht="24.95" customHeight="1">
      <c r="A56" s="404" t="s">
        <v>8</v>
      </c>
      <c r="B56" s="405"/>
      <c r="C56" s="406"/>
      <c r="D56" s="407"/>
      <c r="E56" s="23"/>
    </row>
    <row r="57" spans="1:10" ht="24.95" customHeight="1">
      <c r="A57" s="404" t="s">
        <v>9</v>
      </c>
      <c r="B57" s="405"/>
      <c r="C57" s="406"/>
      <c r="D57" s="407"/>
      <c r="E57" s="23"/>
    </row>
    <row r="58" spans="1:10" ht="24.95" customHeight="1" thickBot="1">
      <c r="A58" s="404" t="s">
        <v>331</v>
      </c>
      <c r="B58" s="405"/>
      <c r="C58" s="406"/>
      <c r="D58" s="407"/>
      <c r="E58" s="23"/>
    </row>
    <row r="59" spans="1:10" ht="15.75" thickBot="1">
      <c r="A59" s="452"/>
      <c r="B59" s="452"/>
      <c r="C59" s="452"/>
      <c r="D59" s="452"/>
      <c r="E59" s="23"/>
    </row>
    <row r="60" spans="1:10" ht="38.25" customHeight="1" thickBot="1">
      <c r="A60" s="398" t="s">
        <v>320</v>
      </c>
      <c r="B60" s="399"/>
      <c r="C60" s="97" t="s">
        <v>43</v>
      </c>
      <c r="D60" s="89" t="s">
        <v>290</v>
      </c>
      <c r="E60" s="23"/>
      <c r="F60"/>
      <c r="G60"/>
      <c r="H60"/>
      <c r="I60"/>
    </row>
    <row r="61" spans="1:10" ht="15.75" thickBot="1">
      <c r="A61" s="393"/>
      <c r="B61" s="394"/>
      <c r="C61" s="394"/>
      <c r="D61" s="394"/>
      <c r="E61" s="23"/>
      <c r="F61"/>
      <c r="G61"/>
      <c r="H61"/>
      <c r="I61"/>
    </row>
    <row r="62" spans="1:10" ht="51" customHeight="1" thickBot="1">
      <c r="A62" s="398" t="s">
        <v>321</v>
      </c>
      <c r="B62" s="399"/>
      <c r="C62" s="97" t="s">
        <v>46</v>
      </c>
      <c r="D62" s="89" t="s">
        <v>290</v>
      </c>
      <c r="E62" s="87"/>
      <c r="F62"/>
      <c r="G62"/>
      <c r="H62"/>
      <c r="I62"/>
      <c r="J62" s="31" t="s">
        <v>15</v>
      </c>
    </row>
    <row r="63" spans="1:10">
      <c r="A63" s="363"/>
      <c r="B63" s="363"/>
      <c r="C63" s="363"/>
      <c r="D63" s="363"/>
      <c r="E63" s="23"/>
      <c r="F63"/>
      <c r="G63"/>
      <c r="H63"/>
      <c r="I63"/>
    </row>
    <row r="64" spans="1:10" ht="15.75" thickBot="1">
      <c r="A64" s="363"/>
      <c r="B64" s="363"/>
      <c r="C64" s="363"/>
      <c r="D64" s="363"/>
      <c r="E64" s="23"/>
      <c r="F64"/>
      <c r="G64"/>
      <c r="H64"/>
      <c r="I64"/>
    </row>
    <row r="65" spans="1:9" ht="23.25" customHeight="1">
      <c r="A65" s="463" t="s">
        <v>25</v>
      </c>
      <c r="B65" s="464"/>
      <c r="C65" s="464"/>
      <c r="D65" s="465"/>
      <c r="E65" s="453"/>
      <c r="F65" s="32"/>
      <c r="G65"/>
      <c r="H65"/>
      <c r="I65"/>
    </row>
    <row r="66" spans="1:9" ht="60" customHeight="1" thickBot="1">
      <c r="A66" s="469"/>
      <c r="B66" s="470"/>
      <c r="C66" s="470"/>
      <c r="D66" s="451"/>
      <c r="E66" s="453"/>
      <c r="F66" s="32"/>
      <c r="G66"/>
      <c r="H66"/>
      <c r="I66"/>
    </row>
    <row r="67" spans="1:9">
      <c r="A67" s="474"/>
      <c r="B67" s="474"/>
      <c r="C67" s="474"/>
      <c r="D67" s="474"/>
      <c r="E67" s="5" t="s">
        <v>15</v>
      </c>
      <c r="F67"/>
      <c r="G67"/>
      <c r="H67"/>
      <c r="I67"/>
    </row>
    <row r="68" spans="1:9" ht="15.75" thickBot="1">
      <c r="A68" s="475"/>
      <c r="B68" s="475"/>
      <c r="C68" s="475"/>
      <c r="D68" s="475"/>
      <c r="E68" s="5"/>
      <c r="F68"/>
      <c r="G68"/>
      <c r="H68"/>
      <c r="I68"/>
    </row>
    <row r="69" spans="1:9" ht="36.75" customHeight="1" thickBot="1">
      <c r="A69" s="454" t="s">
        <v>24</v>
      </c>
      <c r="B69" s="455"/>
      <c r="C69" s="455"/>
      <c r="D69" s="456"/>
      <c r="E69" s="25"/>
      <c r="F69"/>
      <c r="G69"/>
      <c r="H69"/>
      <c r="I69"/>
    </row>
    <row r="70" spans="1:9" ht="15.75" customHeight="1">
      <c r="A70" s="457" t="s">
        <v>32</v>
      </c>
      <c r="B70" s="458"/>
      <c r="C70" s="458"/>
      <c r="D70" s="459"/>
      <c r="E70" s="23"/>
      <c r="F70"/>
      <c r="G70"/>
      <c r="H70"/>
      <c r="I70"/>
    </row>
    <row r="71" spans="1:9" ht="77.25" customHeight="1">
      <c r="A71" s="81" t="s">
        <v>44</v>
      </c>
      <c r="B71" s="460" t="s">
        <v>31</v>
      </c>
      <c r="C71" s="461"/>
      <c r="D71" s="462"/>
      <c r="E71" s="94"/>
      <c r="F71"/>
      <c r="G71"/>
      <c r="H71"/>
      <c r="I71"/>
    </row>
    <row r="72" spans="1:9" ht="48.75" customHeight="1">
      <c r="A72" s="81" t="s">
        <v>35</v>
      </c>
      <c r="B72" s="361" t="s">
        <v>415</v>
      </c>
      <c r="C72" s="487"/>
      <c r="D72" s="362"/>
      <c r="E72" s="94"/>
      <c r="F72"/>
      <c r="G72"/>
      <c r="H72"/>
      <c r="I72"/>
    </row>
    <row r="73" spans="1:9" ht="62.25" customHeight="1">
      <c r="A73" s="81" t="s">
        <v>325</v>
      </c>
      <c r="B73" s="491" t="s">
        <v>241</v>
      </c>
      <c r="C73" s="492"/>
      <c r="D73" s="493"/>
      <c r="E73" s="95"/>
      <c r="F73"/>
      <c r="G73"/>
      <c r="H73"/>
      <c r="I73"/>
    </row>
    <row r="74" spans="1:9" ht="56.25" customHeight="1">
      <c r="A74" s="81" t="s">
        <v>324</v>
      </c>
      <c r="B74" s="494" t="s">
        <v>241</v>
      </c>
      <c r="C74" s="495"/>
      <c r="D74" s="496"/>
      <c r="E74" s="95"/>
      <c r="F74"/>
      <c r="G74"/>
      <c r="H74"/>
      <c r="I74"/>
    </row>
    <row r="75" spans="1:9" ht="60" customHeight="1">
      <c r="A75" s="81" t="s">
        <v>323</v>
      </c>
      <c r="B75" s="361" t="s">
        <v>241</v>
      </c>
      <c r="C75" s="487"/>
      <c r="D75" s="362"/>
      <c r="E75" s="95"/>
      <c r="F75"/>
      <c r="G75"/>
      <c r="H75"/>
      <c r="I75"/>
    </row>
    <row r="76" spans="1:9" ht="69.75" customHeight="1">
      <c r="A76" s="81" t="s">
        <v>322</v>
      </c>
      <c r="B76" s="361" t="s">
        <v>241</v>
      </c>
      <c r="C76" s="487"/>
      <c r="D76" s="362"/>
      <c r="E76" s="95"/>
      <c r="F76"/>
      <c r="G76"/>
      <c r="H76"/>
      <c r="I76"/>
    </row>
    <row r="77" spans="1:9" ht="69" customHeight="1">
      <c r="A77" s="137" t="s">
        <v>33</v>
      </c>
      <c r="B77" s="484"/>
      <c r="C77" s="485"/>
      <c r="D77" s="486"/>
      <c r="E77" s="23"/>
      <c r="F77"/>
      <c r="G77"/>
      <c r="H77"/>
      <c r="I77"/>
    </row>
    <row r="78" spans="1:9" ht="99" customHeight="1">
      <c r="A78" s="84" t="s">
        <v>30</v>
      </c>
      <c r="B78" s="361" t="s">
        <v>241</v>
      </c>
      <c r="C78" s="487"/>
      <c r="D78" s="362"/>
      <c r="E78" s="23"/>
      <c r="F78"/>
      <c r="G78"/>
      <c r="H78"/>
      <c r="I78"/>
    </row>
    <row r="79" spans="1:9" ht="33" customHeight="1" thickBot="1">
      <c r="A79" s="138" t="s">
        <v>169</v>
      </c>
      <c r="B79" s="488" t="s">
        <v>241</v>
      </c>
      <c r="C79" s="489"/>
      <c r="D79" s="490"/>
      <c r="E79" s="23"/>
      <c r="F79"/>
      <c r="G79"/>
      <c r="H79"/>
      <c r="I79"/>
    </row>
    <row r="80" spans="1:9" ht="17.25" customHeight="1">
      <c r="A80" s="391"/>
      <c r="B80" s="391"/>
      <c r="C80" s="391"/>
      <c r="D80" s="391"/>
      <c r="E80" s="96"/>
      <c r="F80" s="2"/>
      <c r="G80" s="2"/>
      <c r="H80" s="2"/>
    </row>
    <row r="81" spans="1:9" ht="15.75" thickBot="1">
      <c r="A81" s="392"/>
      <c r="B81" s="392"/>
      <c r="C81" s="392"/>
      <c r="D81" s="392"/>
      <c r="E81" s="23"/>
    </row>
    <row r="82" spans="1:9" ht="33" customHeight="1" thickBot="1">
      <c r="A82" s="466" t="s">
        <v>131</v>
      </c>
      <c r="B82" s="467"/>
      <c r="C82" s="467"/>
      <c r="D82" s="468"/>
      <c r="E82" s="5"/>
      <c r="F82" s="5"/>
      <c r="G82" s="5"/>
      <c r="H82" s="5"/>
      <c r="I82" s="5"/>
    </row>
    <row r="83" spans="1:9" ht="15.75" thickBot="1">
      <c r="A83" s="471" t="s">
        <v>163</v>
      </c>
      <c r="B83" s="472"/>
      <c r="C83" s="472"/>
      <c r="D83" s="473"/>
      <c r="E83" s="4"/>
      <c r="F83" s="4"/>
      <c r="G83" s="4"/>
      <c r="H83" s="4"/>
      <c r="I83" s="4"/>
    </row>
    <row r="84" spans="1:9" ht="193.5" customHeight="1" thickBot="1">
      <c r="A84" s="476"/>
      <c r="B84" s="477"/>
      <c r="C84" s="477"/>
      <c r="D84" s="426"/>
      <c r="E84" s="5"/>
      <c r="F84" s="32"/>
      <c r="G84" s="32"/>
      <c r="H84" s="32"/>
      <c r="I84" s="32"/>
    </row>
    <row r="85" spans="1:9" ht="15" customHeight="1">
      <c r="E85" s="5"/>
      <c r="F85" s="92"/>
      <c r="G85" s="92"/>
      <c r="H85" s="92"/>
      <c r="I85" s="8"/>
    </row>
    <row r="86" spans="1:9">
      <c r="E86" s="5"/>
      <c r="F86" s="92"/>
      <c r="G86" s="92"/>
      <c r="H86" s="92"/>
      <c r="I86" s="8"/>
    </row>
    <row r="87" spans="1:9" ht="15.75" hidden="1" customHeight="1">
      <c r="E87" s="5"/>
      <c r="F87" s="92"/>
      <c r="G87" s="92"/>
      <c r="H87" s="92"/>
      <c r="I87" s="32"/>
    </row>
    <row r="88" spans="1:9" ht="36" hidden="1" customHeight="1">
      <c r="A88" s="478" t="s">
        <v>47</v>
      </c>
      <c r="B88" s="479"/>
      <c r="C88" s="479"/>
      <c r="D88" s="480"/>
      <c r="F88" s="32"/>
      <c r="G88" s="32"/>
      <c r="H88" s="32"/>
      <c r="I88" s="32"/>
    </row>
    <row r="89" spans="1:9" ht="15" hidden="1" customHeight="1">
      <c r="A89" s="481" t="s">
        <v>48</v>
      </c>
      <c r="B89" s="482"/>
      <c r="C89" s="482"/>
      <c r="D89" s="483"/>
      <c r="F89" s="32"/>
      <c r="G89" s="32"/>
      <c r="H89" s="32"/>
      <c r="I89" s="32"/>
    </row>
    <row r="90" spans="1:9" ht="15" hidden="1" customHeight="1">
      <c r="A90" s="497" t="s">
        <v>36</v>
      </c>
      <c r="B90" s="498"/>
      <c r="C90" s="498"/>
      <c r="D90" s="499"/>
      <c r="E90" s="503"/>
      <c r="F90" s="504" t="s">
        <v>42</v>
      </c>
      <c r="G90" s="504"/>
      <c r="H90" s="504"/>
      <c r="I90" s="32"/>
    </row>
    <row r="91" spans="1:9" ht="15" hidden="1" customHeight="1" thickBot="1">
      <c r="A91" s="500"/>
      <c r="B91" s="501"/>
      <c r="C91" s="501"/>
      <c r="D91" s="502"/>
      <c r="E91" s="503"/>
      <c r="F91" s="504"/>
      <c r="G91" s="504"/>
      <c r="H91" s="504"/>
      <c r="I91" s="7"/>
    </row>
    <row r="92" spans="1:9" ht="30.75" hidden="1" customHeight="1" thickBot="1">
      <c r="A92" s="505" t="s">
        <v>56</v>
      </c>
      <c r="B92" s="506"/>
      <c r="C92" s="507" t="s">
        <v>50</v>
      </c>
      <c r="D92" s="508"/>
      <c r="E92" s="509"/>
      <c r="F92" s="510" t="s">
        <v>55</v>
      </c>
      <c r="G92" s="510"/>
      <c r="H92" s="510"/>
      <c r="I92" s="7"/>
    </row>
    <row r="93" spans="1:9" ht="14.45" hidden="1" customHeight="1">
      <c r="A93" s="511" t="s">
        <v>28</v>
      </c>
      <c r="B93" s="512"/>
      <c r="C93" s="512"/>
      <c r="D93" s="513"/>
      <c r="E93" s="509"/>
      <c r="F93" s="510"/>
      <c r="G93" s="510"/>
      <c r="H93" s="510"/>
      <c r="I93" s="32"/>
    </row>
    <row r="94" spans="1:9" ht="14.45" hidden="1" customHeight="1">
      <c r="A94" s="13" t="s">
        <v>22</v>
      </c>
      <c r="B94" s="514" t="s">
        <v>23</v>
      </c>
      <c r="C94" s="515"/>
      <c r="D94" s="516"/>
      <c r="E94" s="509"/>
      <c r="F94" s="510"/>
      <c r="G94" s="510"/>
      <c r="H94" s="510"/>
      <c r="I94" s="32"/>
    </row>
    <row r="95" spans="1:9" ht="14.45" hidden="1" customHeight="1">
      <c r="A95" s="73" t="s">
        <v>27</v>
      </c>
      <c r="B95" s="517" t="s">
        <v>36</v>
      </c>
      <c r="C95" s="518"/>
      <c r="D95" s="519"/>
      <c r="E95" s="509"/>
      <c r="F95" s="510"/>
      <c r="G95" s="510"/>
      <c r="H95" s="510"/>
      <c r="I95" s="33"/>
    </row>
    <row r="96" spans="1:9" ht="14.45" hidden="1" customHeight="1" thickBot="1">
      <c r="A96" s="71" t="s">
        <v>49</v>
      </c>
      <c r="B96" s="534" t="s">
        <v>36</v>
      </c>
      <c r="C96" s="535"/>
      <c r="D96" s="536"/>
      <c r="E96" s="509"/>
      <c r="F96" s="510"/>
      <c r="G96" s="510"/>
      <c r="H96" s="510"/>
      <c r="I96" s="33"/>
    </row>
    <row r="97" spans="1:9" s="23" customFormat="1" ht="30.75" hidden="1" customHeight="1" thickBot="1">
      <c r="A97" s="537" t="s">
        <v>57</v>
      </c>
      <c r="B97" s="538"/>
      <c r="C97" s="538"/>
      <c r="D97" s="539"/>
      <c r="E97" s="503"/>
      <c r="F97" s="510" t="s">
        <v>54</v>
      </c>
      <c r="G97" s="510"/>
      <c r="H97" s="510"/>
      <c r="I97" s="33"/>
    </row>
    <row r="98" spans="1:9" s="23" customFormat="1" ht="15" hidden="1" customHeight="1">
      <c r="A98" s="511" t="s">
        <v>51</v>
      </c>
      <c r="B98" s="512"/>
      <c r="C98" s="512"/>
      <c r="D98" s="513"/>
      <c r="E98" s="503"/>
      <c r="F98" s="510"/>
      <c r="G98" s="510"/>
      <c r="H98" s="510"/>
      <c r="I98" s="33"/>
    </row>
    <row r="99" spans="1:9" ht="15" hidden="1" customHeight="1">
      <c r="A99" s="10" t="s">
        <v>22</v>
      </c>
      <c r="B99" s="525" t="s">
        <v>23</v>
      </c>
      <c r="C99" s="526"/>
      <c r="D99" s="527"/>
      <c r="E99" s="503"/>
      <c r="F99" s="510"/>
      <c r="G99" s="510"/>
      <c r="H99" s="510"/>
      <c r="I99" s="33"/>
    </row>
    <row r="100" spans="1:9" ht="15" hidden="1" customHeight="1">
      <c r="A100" s="74" t="s">
        <v>52</v>
      </c>
      <c r="B100" s="517" t="s">
        <v>36</v>
      </c>
      <c r="C100" s="518"/>
      <c r="D100" s="519"/>
      <c r="E100" s="503"/>
      <c r="F100" s="510"/>
      <c r="G100" s="510"/>
      <c r="H100" s="510"/>
      <c r="I100" s="33"/>
    </row>
    <row r="101" spans="1:9" ht="15.75" hidden="1" customHeight="1" thickBot="1">
      <c r="A101" s="71" t="s">
        <v>49</v>
      </c>
      <c r="B101" s="534" t="s">
        <v>36</v>
      </c>
      <c r="C101" s="535"/>
      <c r="D101" s="536"/>
      <c r="E101" s="503"/>
      <c r="F101" s="510"/>
      <c r="G101" s="510"/>
      <c r="H101" s="510"/>
      <c r="I101" s="93"/>
    </row>
    <row r="102" spans="1:9" ht="30.75" hidden="1" customHeight="1" thickBot="1">
      <c r="A102" s="520" t="s">
        <v>58</v>
      </c>
      <c r="B102" s="521"/>
      <c r="C102" s="522" t="s">
        <v>26</v>
      </c>
      <c r="D102" s="523"/>
      <c r="E102" s="524"/>
      <c r="F102" s="510" t="s">
        <v>53</v>
      </c>
      <c r="G102" s="510"/>
      <c r="H102" s="510"/>
      <c r="I102" s="6"/>
    </row>
    <row r="103" spans="1:9" ht="15" hidden="1" customHeight="1">
      <c r="A103" s="10" t="s">
        <v>22</v>
      </c>
      <c r="B103" s="525" t="s">
        <v>23</v>
      </c>
      <c r="C103" s="526"/>
      <c r="D103" s="527"/>
      <c r="E103" s="524"/>
      <c r="F103" s="510"/>
      <c r="G103" s="510"/>
      <c r="H103" s="510"/>
      <c r="I103" s="93"/>
    </row>
    <row r="104" spans="1:9" ht="15" hidden="1" customHeight="1">
      <c r="A104" s="11"/>
      <c r="B104" s="528"/>
      <c r="C104" s="529"/>
      <c r="D104" s="530"/>
      <c r="E104" s="524"/>
      <c r="F104" s="510"/>
      <c r="G104" s="510"/>
      <c r="H104" s="510"/>
      <c r="I104" s="32"/>
    </row>
    <row r="105" spans="1:9" ht="15.75" hidden="1" customHeight="1" thickBot="1">
      <c r="A105" s="12"/>
      <c r="B105" s="531"/>
      <c r="C105" s="532"/>
      <c r="D105" s="533"/>
      <c r="E105" s="524"/>
      <c r="F105" s="510"/>
      <c r="G105" s="510"/>
      <c r="H105" s="510"/>
      <c r="I105" s="32"/>
    </row>
    <row r="106" spans="1:9" hidden="1">
      <c r="F106" s="32"/>
      <c r="G106" s="32"/>
      <c r="H106" s="32"/>
      <c r="I106" s="32"/>
    </row>
    <row r="107" spans="1:9">
      <c r="F107" s="32"/>
      <c r="G107" s="32"/>
      <c r="H107" s="32"/>
      <c r="I107" s="32"/>
    </row>
    <row r="108" spans="1:9">
      <c r="C108" s="31" t="s">
        <v>15</v>
      </c>
      <c r="F108" s="32"/>
      <c r="G108" s="32"/>
      <c r="H108" s="32"/>
      <c r="I108" s="32"/>
    </row>
    <row r="109" spans="1:9">
      <c r="F109" s="32"/>
      <c r="G109" s="32"/>
      <c r="H109" s="32"/>
      <c r="I109" s="32"/>
    </row>
    <row r="110" spans="1:9">
      <c r="F110" s="32"/>
      <c r="G110" s="32"/>
      <c r="H110" s="32"/>
      <c r="I110" s="32"/>
    </row>
    <row r="111" spans="1:9">
      <c r="F111" s="32"/>
      <c r="G111" s="32"/>
      <c r="H111" s="32"/>
      <c r="I111" s="32"/>
    </row>
  </sheetData>
  <sheetProtection formatRows="0"/>
  <mergeCells count="128">
    <mergeCell ref="A102:B102"/>
    <mergeCell ref="C102:D102"/>
    <mergeCell ref="E102:E105"/>
    <mergeCell ref="F102:H105"/>
    <mergeCell ref="B103:D103"/>
    <mergeCell ref="B104:D104"/>
    <mergeCell ref="B105:D105"/>
    <mergeCell ref="B96:D96"/>
    <mergeCell ref="A97:D97"/>
    <mergeCell ref="E97:E101"/>
    <mergeCell ref="F97:H101"/>
    <mergeCell ref="A98:D98"/>
    <mergeCell ref="B99:D99"/>
    <mergeCell ref="B100:D100"/>
    <mergeCell ref="B101:D101"/>
    <mergeCell ref="A90:D91"/>
    <mergeCell ref="E90:E91"/>
    <mergeCell ref="F90:H91"/>
    <mergeCell ref="A92:B92"/>
    <mergeCell ref="C92:D92"/>
    <mergeCell ref="E92:E96"/>
    <mergeCell ref="F92:H96"/>
    <mergeCell ref="A93:D93"/>
    <mergeCell ref="B94:D94"/>
    <mergeCell ref="B95:D95"/>
    <mergeCell ref="A84:D84"/>
    <mergeCell ref="A88:D88"/>
    <mergeCell ref="A89:D89"/>
    <mergeCell ref="B77:D77"/>
    <mergeCell ref="B78:D78"/>
    <mergeCell ref="B79:D79"/>
    <mergeCell ref="B72:D72"/>
    <mergeCell ref="B73:D73"/>
    <mergeCell ref="B74:D74"/>
    <mergeCell ref="B75:D75"/>
    <mergeCell ref="B76:D76"/>
    <mergeCell ref="E65:E66"/>
    <mergeCell ref="A69:D69"/>
    <mergeCell ref="A70:D70"/>
    <mergeCell ref="B71:D71"/>
    <mergeCell ref="A65:D65"/>
    <mergeCell ref="A82:D82"/>
    <mergeCell ref="A66:D66"/>
    <mergeCell ref="A83:D83"/>
    <mergeCell ref="A67:D68"/>
    <mergeCell ref="E35:E43"/>
    <mergeCell ref="C36:D36"/>
    <mergeCell ref="C37:D37"/>
    <mergeCell ref="C38:D38"/>
    <mergeCell ref="A46:B46"/>
    <mergeCell ref="C46:D46"/>
    <mergeCell ref="A47:B47"/>
    <mergeCell ref="C47:D47"/>
    <mergeCell ref="A45:B45"/>
    <mergeCell ref="C45:D45"/>
    <mergeCell ref="C39:D39"/>
    <mergeCell ref="C40:D40"/>
    <mergeCell ref="C41:D41"/>
    <mergeCell ref="C42:D42"/>
    <mergeCell ref="C43:D43"/>
    <mergeCell ref="A44:B44"/>
    <mergeCell ref="C44:D44"/>
    <mergeCell ref="A35:A43"/>
    <mergeCell ref="C35:D35"/>
    <mergeCell ref="A1:D1"/>
    <mergeCell ref="B2:D2"/>
    <mergeCell ref="B3:D3"/>
    <mergeCell ref="B4:D4"/>
    <mergeCell ref="B5:D5"/>
    <mergeCell ref="B6:C6"/>
    <mergeCell ref="C23:D23"/>
    <mergeCell ref="A17:D17"/>
    <mergeCell ref="A19:D19"/>
    <mergeCell ref="A20:B20"/>
    <mergeCell ref="C20:D20"/>
    <mergeCell ref="A21:B21"/>
    <mergeCell ref="C21:D21"/>
    <mergeCell ref="A22:A34"/>
    <mergeCell ref="C22:D22"/>
    <mergeCell ref="C34:D34"/>
    <mergeCell ref="C33:D33"/>
    <mergeCell ref="C32:D32"/>
    <mergeCell ref="C31:D31"/>
    <mergeCell ref="A18:D18"/>
    <mergeCell ref="C24:D24"/>
    <mergeCell ref="C25:D25"/>
    <mergeCell ref="C26:D26"/>
    <mergeCell ref="C27:D27"/>
    <mergeCell ref="A80:D80"/>
    <mergeCell ref="A81:D81"/>
    <mergeCell ref="A61:D61"/>
    <mergeCell ref="A53:D53"/>
    <mergeCell ref="A60:B60"/>
    <mergeCell ref="A54:B54"/>
    <mergeCell ref="C54:D54"/>
    <mergeCell ref="A55:B55"/>
    <mergeCell ref="C55:D55"/>
    <mergeCell ref="A56:B56"/>
    <mergeCell ref="A57:B57"/>
    <mergeCell ref="A58:B58"/>
    <mergeCell ref="C56:D56"/>
    <mergeCell ref="C57:D57"/>
    <mergeCell ref="C58:D58"/>
    <mergeCell ref="A59:D59"/>
    <mergeCell ref="A62:B62"/>
    <mergeCell ref="A63:D64"/>
    <mergeCell ref="B7:D7"/>
    <mergeCell ref="B8:D8"/>
    <mergeCell ref="B9:D9"/>
    <mergeCell ref="B10:D10"/>
    <mergeCell ref="B11:D11"/>
    <mergeCell ref="B14:D14"/>
    <mergeCell ref="B13:D13"/>
    <mergeCell ref="B12:D12"/>
    <mergeCell ref="C52:D52"/>
    <mergeCell ref="A48:B48"/>
    <mergeCell ref="C48:D48"/>
    <mergeCell ref="A49:D49"/>
    <mergeCell ref="A50:B50"/>
    <mergeCell ref="C50:D50"/>
    <mergeCell ref="A51:B51"/>
    <mergeCell ref="C28:D28"/>
    <mergeCell ref="C29:D29"/>
    <mergeCell ref="C30:D30"/>
    <mergeCell ref="C51:D51"/>
    <mergeCell ref="A52:B52"/>
    <mergeCell ref="A15:D15"/>
    <mergeCell ref="A16:D16"/>
  </mergeCells>
  <dataValidations disablePrompts="1" count="2">
    <dataValidation type="textLength" operator="lessThanOrEqual" allowBlank="1" showInputMessage="1" showErrorMessage="1" errorTitle="Zbyt duża ilość znaków." error="Maksymalna liczba znaków wynosi 2000." sqref="A84:D84">
      <formula1>2000</formula1>
    </dataValidation>
    <dataValidation type="list" allowBlank="1" showInputMessage="1" showErrorMessage="1" sqref="B77:D77">
      <formula1>obszary</formula1>
    </dataValidation>
  </dataValidations>
  <printOptions horizontalCentered="1"/>
  <pageMargins left="0.27559055118110237" right="0.31496062992125984" top="0.74803149606299213" bottom="0.74803149606299213" header="0.31496062992125984" footer="0.31496062992125984"/>
  <pageSetup paperSize="9" scale="84" orientation="portrait" r:id="rId1"/>
  <headerFooter scaleWithDoc="0" alignWithMargins="0">
    <oddHeader>&amp;C&amp;"-,Pogrubiony"Wniosek o dofinansowanie projektu
I część WND</oddHeader>
    <oddFooter>Strona &amp;P z &amp;N</oddFooter>
  </headerFooter>
  <rowBreaks count="4" manualBreakCount="4">
    <brk id="15" max="3" man="1"/>
    <brk id="43" max="3" man="1"/>
    <brk id="63" max="3" man="1"/>
    <brk id="80" max="3" man="1"/>
  </rowBreaks>
  <drawing r:id="rId2"/>
</worksheet>
</file>

<file path=xl/worksheets/sheet3.xml><?xml version="1.0" encoding="utf-8"?>
<worksheet xmlns="http://schemas.openxmlformats.org/spreadsheetml/2006/main" xmlns:r="http://schemas.openxmlformats.org/officeDocument/2006/relationships">
  <dimension ref="A1:AL71"/>
  <sheetViews>
    <sheetView topLeftCell="A52" zoomScaleNormal="100" workbookViewId="0">
      <selection activeCell="A16" sqref="A16:I17"/>
    </sheetView>
  </sheetViews>
  <sheetFormatPr defaultColWidth="9.140625" defaultRowHeight="15"/>
  <cols>
    <col min="1" max="9" width="11.7109375" style="31" customWidth="1"/>
    <col min="10" max="12" width="9.140625" style="31"/>
    <col min="13" max="13" width="9.140625" style="31" customWidth="1"/>
    <col min="14" max="17" width="9.140625" style="31"/>
    <col min="18" max="18" width="39.28515625" style="31" customWidth="1"/>
    <col min="19" max="38" width="9.140625" style="31" customWidth="1"/>
    <col min="39" max="16384" width="9.140625" style="31"/>
  </cols>
  <sheetData>
    <row r="1" spans="1:24" ht="35.1" customHeight="1" thickBot="1">
      <c r="A1" s="593" t="s">
        <v>165</v>
      </c>
      <c r="B1" s="594"/>
      <c r="C1" s="594"/>
      <c r="D1" s="594"/>
      <c r="E1" s="594"/>
      <c r="F1" s="594"/>
      <c r="G1" s="594"/>
      <c r="H1" s="594"/>
      <c r="I1" s="595"/>
      <c r="J1" s="34"/>
      <c r="K1"/>
      <c r="L1"/>
      <c r="M1"/>
      <c r="N1"/>
      <c r="O1"/>
      <c r="P1"/>
      <c r="Q1"/>
      <c r="R1"/>
      <c r="S1" s="24"/>
      <c r="T1" s="24"/>
      <c r="U1" s="24"/>
      <c r="V1" s="24"/>
      <c r="W1" s="24"/>
      <c r="X1" s="24"/>
    </row>
    <row r="2" spans="1:24" ht="30" customHeight="1" thickBot="1">
      <c r="A2" s="596" t="s">
        <v>164</v>
      </c>
      <c r="B2" s="597"/>
      <c r="C2" s="597"/>
      <c r="D2" s="597"/>
      <c r="E2" s="597"/>
      <c r="F2" s="597"/>
      <c r="G2" s="597"/>
      <c r="H2" s="597"/>
      <c r="I2" s="598"/>
      <c r="J2" s="91"/>
      <c r="K2"/>
      <c r="L2"/>
      <c r="M2"/>
      <c r="N2"/>
      <c r="O2"/>
      <c r="P2"/>
      <c r="Q2"/>
      <c r="R2"/>
      <c r="S2" s="24"/>
      <c r="T2" s="24"/>
      <c r="U2" s="24"/>
      <c r="V2" s="24"/>
      <c r="W2" s="24"/>
      <c r="X2" s="24"/>
    </row>
    <row r="3" spans="1:24" ht="90" customHeight="1" thickBot="1">
      <c r="A3" s="602"/>
      <c r="B3" s="603"/>
      <c r="C3" s="603"/>
      <c r="D3" s="603"/>
      <c r="E3" s="603"/>
      <c r="F3" s="603"/>
      <c r="G3" s="603"/>
      <c r="H3" s="603"/>
      <c r="I3" s="604"/>
      <c r="J3" s="91"/>
      <c r="K3"/>
      <c r="L3"/>
      <c r="M3"/>
      <c r="N3"/>
      <c r="O3"/>
      <c r="P3"/>
      <c r="Q3"/>
      <c r="R3"/>
      <c r="S3" s="24"/>
      <c r="T3" s="24"/>
      <c r="U3" s="24"/>
      <c r="V3" s="24"/>
      <c r="W3" s="24"/>
      <c r="X3" s="24"/>
    </row>
    <row r="4" spans="1:24" ht="15.75" customHeight="1">
      <c r="A4" s="605" t="s">
        <v>332</v>
      </c>
      <c r="B4" s="606"/>
      <c r="C4" s="606"/>
      <c r="D4" s="606"/>
      <c r="E4" s="606"/>
      <c r="F4" s="606"/>
      <c r="G4" s="606"/>
      <c r="H4" s="606"/>
      <c r="I4" s="607"/>
      <c r="J4"/>
      <c r="K4"/>
      <c r="L4"/>
      <c r="M4"/>
      <c r="N4"/>
      <c r="O4"/>
      <c r="P4"/>
      <c r="Q4"/>
      <c r="R4"/>
      <c r="S4"/>
      <c r="T4"/>
      <c r="U4" s="24"/>
      <c r="V4" s="24"/>
      <c r="W4" s="24"/>
      <c r="X4" s="24"/>
    </row>
    <row r="5" spans="1:24" ht="24" customHeight="1" thickBot="1">
      <c r="A5" s="608"/>
      <c r="B5" s="609"/>
      <c r="C5" s="609"/>
      <c r="D5" s="609"/>
      <c r="E5" s="609"/>
      <c r="F5" s="609"/>
      <c r="G5" s="609"/>
      <c r="H5" s="609"/>
      <c r="I5" s="610"/>
      <c r="J5"/>
      <c r="K5"/>
      <c r="L5"/>
      <c r="M5"/>
      <c r="N5"/>
      <c r="O5"/>
      <c r="P5"/>
      <c r="Q5"/>
      <c r="R5"/>
      <c r="S5"/>
      <c r="T5"/>
      <c r="U5" s="24"/>
      <c r="V5" s="24"/>
      <c r="W5" s="24"/>
      <c r="X5" s="24"/>
    </row>
    <row r="6" spans="1:24" ht="24" customHeight="1" thickBot="1">
      <c r="A6" s="542" t="s">
        <v>447</v>
      </c>
      <c r="B6" s="543"/>
      <c r="C6" s="544"/>
      <c r="D6" s="542" t="s">
        <v>23</v>
      </c>
      <c r="E6" s="543"/>
      <c r="F6" s="543"/>
      <c r="G6" s="543"/>
      <c r="H6" s="543"/>
      <c r="I6" s="544"/>
      <c r="U6" s="24"/>
      <c r="V6" s="24"/>
      <c r="W6" s="24"/>
      <c r="X6" s="24"/>
    </row>
    <row r="7" spans="1:24" ht="24" customHeight="1">
      <c r="A7" s="542" t="s">
        <v>146</v>
      </c>
      <c r="B7" s="543"/>
      <c r="C7" s="544"/>
      <c r="D7" s="542" t="s">
        <v>146</v>
      </c>
      <c r="E7" s="543"/>
      <c r="F7" s="543"/>
      <c r="G7" s="543"/>
      <c r="H7" s="543"/>
      <c r="I7" s="544"/>
      <c r="U7" s="24"/>
      <c r="V7" s="24"/>
      <c r="W7" s="24"/>
      <c r="X7" s="24"/>
    </row>
    <row r="8" spans="1:24" ht="42.75" customHeight="1" thickBot="1">
      <c r="A8" s="599" t="s">
        <v>461</v>
      </c>
      <c r="B8" s="600"/>
      <c r="C8" s="600"/>
      <c r="D8" s="600"/>
      <c r="E8" s="600"/>
      <c r="F8" s="600"/>
      <c r="G8" s="600"/>
      <c r="H8" s="600"/>
      <c r="I8" s="601"/>
      <c r="J8"/>
      <c r="K8"/>
      <c r="L8"/>
      <c r="M8"/>
      <c r="N8"/>
      <c r="O8"/>
      <c r="P8"/>
      <c r="Q8"/>
      <c r="R8"/>
      <c r="S8" s="24"/>
      <c r="T8" s="24"/>
      <c r="U8" s="24"/>
      <c r="V8" s="24"/>
      <c r="W8" s="24"/>
      <c r="X8" s="24"/>
    </row>
    <row r="9" spans="1:24" ht="21" customHeight="1">
      <c r="A9" s="542" t="s">
        <v>447</v>
      </c>
      <c r="B9" s="543"/>
      <c r="C9" s="544"/>
      <c r="D9" s="542" t="s">
        <v>23</v>
      </c>
      <c r="E9" s="543"/>
      <c r="F9" s="543"/>
      <c r="G9" s="543"/>
      <c r="H9" s="543"/>
      <c r="I9" s="544"/>
      <c r="S9" s="24"/>
      <c r="T9" s="24"/>
      <c r="U9" s="24"/>
      <c r="V9" s="24"/>
      <c r="W9" s="24"/>
      <c r="X9" s="24"/>
    </row>
    <row r="10" spans="1:24" ht="31.5" customHeight="1" thickBot="1">
      <c r="A10" s="1080"/>
      <c r="B10" s="1081"/>
      <c r="C10" s="1082"/>
      <c r="D10" s="1080"/>
      <c r="E10" s="1081"/>
      <c r="F10" s="1081"/>
      <c r="G10" s="1081"/>
      <c r="H10" s="1081"/>
      <c r="I10" s="1082"/>
      <c r="S10" s="24"/>
      <c r="T10" s="24"/>
      <c r="U10" s="24"/>
      <c r="V10" s="24"/>
      <c r="W10" s="24"/>
      <c r="X10" s="24"/>
    </row>
    <row r="11" spans="1:24" ht="46.5" customHeight="1" thickBot="1">
      <c r="A11" s="540" t="s">
        <v>372</v>
      </c>
      <c r="B11" s="541"/>
      <c r="C11" s="541"/>
      <c r="D11" s="541"/>
      <c r="E11" s="541"/>
      <c r="F11" s="541"/>
      <c r="G11" s="541"/>
      <c r="H11" s="541"/>
      <c r="I11" s="545"/>
      <c r="J11"/>
      <c r="K11"/>
      <c r="L11"/>
      <c r="M11"/>
      <c r="N11"/>
      <c r="O11"/>
      <c r="P11"/>
      <c r="Q11"/>
      <c r="R11"/>
      <c r="S11" s="24"/>
      <c r="T11" s="24"/>
      <c r="U11" s="24"/>
      <c r="V11" s="24"/>
      <c r="W11" s="24"/>
      <c r="X11" s="24"/>
    </row>
    <row r="12" spans="1:24" ht="15.75" customHeight="1" thickBot="1">
      <c r="A12" s="542" t="s">
        <v>447</v>
      </c>
      <c r="B12" s="543"/>
      <c r="C12" s="544"/>
      <c r="D12" s="542" t="s">
        <v>23</v>
      </c>
      <c r="E12" s="543"/>
      <c r="F12" s="543"/>
      <c r="G12" s="543"/>
      <c r="H12" s="543"/>
      <c r="I12" s="544"/>
      <c r="J12" s="34"/>
      <c r="K12" s="33"/>
      <c r="L12" s="33"/>
      <c r="M12" s="33"/>
      <c r="N12" s="24"/>
      <c r="O12" s="24"/>
      <c r="P12" s="24"/>
      <c r="Q12" s="24"/>
      <c r="R12" s="24"/>
      <c r="S12" s="24"/>
      <c r="T12" s="24"/>
      <c r="U12" s="24"/>
      <c r="V12" s="24"/>
      <c r="W12" s="24"/>
      <c r="X12" s="24"/>
    </row>
    <row r="13" spans="1:24" ht="41.25" customHeight="1" thickBot="1">
      <c r="A13" s="1085" t="s">
        <v>146</v>
      </c>
      <c r="B13" s="1086"/>
      <c r="C13" s="1087"/>
      <c r="D13" s="1085" t="s">
        <v>146</v>
      </c>
      <c r="E13" s="1086"/>
      <c r="F13" s="1086"/>
      <c r="G13" s="1086"/>
      <c r="H13" s="1086"/>
      <c r="I13" s="1087"/>
      <c r="J13"/>
      <c r="K13"/>
      <c r="L13"/>
      <c r="M13"/>
      <c r="N13"/>
      <c r="O13"/>
      <c r="P13"/>
      <c r="Q13"/>
      <c r="R13"/>
      <c r="S13"/>
      <c r="T13" s="24"/>
      <c r="U13" s="24"/>
      <c r="V13" s="24"/>
      <c r="W13" s="24"/>
      <c r="X13" s="24"/>
    </row>
    <row r="14" spans="1:24" ht="39.950000000000003" customHeight="1" thickBot="1">
      <c r="A14" s="549" t="s">
        <v>148</v>
      </c>
      <c r="B14" s="550"/>
      <c r="C14" s="550"/>
      <c r="D14" s="550"/>
      <c r="E14" s="550"/>
      <c r="F14" s="550"/>
      <c r="G14" s="550"/>
      <c r="H14" s="550"/>
      <c r="I14" s="551"/>
      <c r="J14"/>
      <c r="K14"/>
      <c r="L14"/>
      <c r="M14"/>
      <c r="N14"/>
      <c r="O14"/>
      <c r="P14"/>
      <c r="Q14"/>
      <c r="R14"/>
      <c r="S14"/>
      <c r="T14" s="24"/>
      <c r="U14" s="24"/>
      <c r="V14" s="24"/>
      <c r="W14" s="24"/>
      <c r="X14" s="24"/>
    </row>
    <row r="15" spans="1:24" ht="39" customHeight="1" thickBot="1">
      <c r="A15" s="540" t="s">
        <v>333</v>
      </c>
      <c r="B15" s="541"/>
      <c r="C15" s="541"/>
      <c r="D15" s="542" t="s">
        <v>448</v>
      </c>
      <c r="E15" s="543"/>
      <c r="F15" s="543"/>
      <c r="G15" s="543"/>
      <c r="H15" s="543"/>
      <c r="I15" s="544"/>
      <c r="J15"/>
      <c r="K15"/>
      <c r="L15"/>
      <c r="M15"/>
      <c r="N15"/>
      <c r="O15"/>
      <c r="P15"/>
      <c r="Q15"/>
      <c r="R15"/>
      <c r="S15"/>
      <c r="T15" s="24"/>
      <c r="U15" s="24"/>
      <c r="V15" s="24"/>
      <c r="W15" s="24"/>
      <c r="X15" s="24"/>
    </row>
    <row r="16" spans="1:24" ht="48" customHeight="1">
      <c r="A16" s="1083" t="s">
        <v>146</v>
      </c>
      <c r="B16" s="1083"/>
      <c r="C16" s="1083"/>
      <c r="D16" s="1083"/>
      <c r="E16" s="1083"/>
      <c r="F16" s="1083"/>
      <c r="G16" s="1083"/>
      <c r="H16" s="1083"/>
      <c r="I16" s="1083"/>
      <c r="J16" s="34"/>
      <c r="K16" s="33"/>
      <c r="L16" s="33"/>
      <c r="M16" s="33"/>
      <c r="N16" s="24"/>
      <c r="O16" s="24"/>
      <c r="P16" s="24"/>
      <c r="Q16" s="24"/>
      <c r="R16" s="24"/>
      <c r="S16" s="24"/>
      <c r="T16" s="24"/>
      <c r="U16" s="24"/>
      <c r="V16" s="24"/>
      <c r="W16" s="24"/>
      <c r="X16" s="24"/>
    </row>
    <row r="17" spans="1:24" ht="16.5" customHeight="1" thickBot="1">
      <c r="A17" s="1084"/>
      <c r="B17" s="1084"/>
      <c r="C17" s="1084"/>
      <c r="D17" s="1084"/>
      <c r="E17" s="1084"/>
      <c r="F17" s="1084"/>
      <c r="G17" s="1084"/>
      <c r="H17" s="1084"/>
      <c r="I17" s="1084"/>
      <c r="J17" s="34"/>
      <c r="K17" s="33"/>
      <c r="L17" s="33"/>
      <c r="M17" s="33"/>
      <c r="N17" s="24"/>
      <c r="O17" s="24"/>
      <c r="P17" s="24"/>
      <c r="Q17" s="24"/>
      <c r="R17" s="24"/>
      <c r="S17" s="24"/>
      <c r="T17" s="24"/>
      <c r="U17" s="24"/>
      <c r="V17" s="24"/>
      <c r="W17" s="24"/>
      <c r="X17" s="24"/>
    </row>
    <row r="18" spans="1:24" ht="39.950000000000003" customHeight="1" thickBot="1">
      <c r="A18" s="577" t="s">
        <v>149</v>
      </c>
      <c r="B18" s="578"/>
      <c r="C18" s="578"/>
      <c r="D18" s="578"/>
      <c r="E18" s="578"/>
      <c r="F18" s="578"/>
      <c r="G18" s="578"/>
      <c r="H18" s="578"/>
      <c r="I18" s="579"/>
      <c r="J18" s="76"/>
      <c r="K18" s="32"/>
      <c r="L18"/>
      <c r="M18"/>
      <c r="N18"/>
      <c r="O18"/>
      <c r="P18"/>
      <c r="Q18"/>
      <c r="R18"/>
      <c r="S18" s="24"/>
      <c r="T18" s="24"/>
      <c r="U18" s="24"/>
      <c r="V18" s="24"/>
      <c r="W18" s="24"/>
      <c r="X18" s="24"/>
    </row>
    <row r="19" spans="1:24" ht="15" customHeight="1" thickBot="1">
      <c r="A19" s="580" t="s">
        <v>150</v>
      </c>
      <c r="B19" s="581"/>
      <c r="C19" s="581"/>
      <c r="D19" s="581"/>
      <c r="E19" s="581"/>
      <c r="F19" s="581"/>
      <c r="G19" s="581"/>
      <c r="H19" s="581"/>
      <c r="I19" s="582"/>
      <c r="J19" s="76"/>
      <c r="K19" s="32"/>
      <c r="L19"/>
      <c r="M19"/>
      <c r="N19"/>
      <c r="O19"/>
      <c r="P19"/>
      <c r="Q19"/>
      <c r="R19"/>
      <c r="S19" s="24"/>
      <c r="T19" s="24"/>
      <c r="U19" s="24"/>
      <c r="V19" s="24"/>
      <c r="W19" s="24"/>
      <c r="X19" s="24"/>
    </row>
    <row r="20" spans="1:24" ht="15" customHeight="1">
      <c r="A20" s="583"/>
      <c r="B20" s="584"/>
      <c r="C20" s="585" t="s">
        <v>10</v>
      </c>
      <c r="D20" s="586"/>
      <c r="E20" s="586"/>
      <c r="F20" s="586"/>
      <c r="G20" s="586"/>
      <c r="H20" s="586"/>
      <c r="I20" s="587"/>
      <c r="J20" s="76"/>
      <c r="K20" s="32"/>
      <c r="L20"/>
      <c r="M20"/>
      <c r="N20"/>
      <c r="O20"/>
      <c r="P20"/>
      <c r="Q20"/>
      <c r="R20"/>
      <c r="S20" s="24"/>
      <c r="T20" s="24"/>
      <c r="U20" s="24"/>
      <c r="V20" s="24"/>
      <c r="W20" s="24"/>
      <c r="X20" s="24"/>
    </row>
    <row r="21" spans="1:24" ht="15" customHeight="1">
      <c r="A21" s="588"/>
      <c r="B21" s="589"/>
      <c r="C21" s="590" t="s">
        <v>11</v>
      </c>
      <c r="D21" s="372"/>
      <c r="E21" s="372"/>
      <c r="F21" s="372"/>
      <c r="G21" s="372"/>
      <c r="H21" s="372"/>
      <c r="I21" s="373"/>
      <c r="J21" s="76"/>
      <c r="K21" s="32"/>
      <c r="L21"/>
      <c r="M21"/>
      <c r="N21"/>
      <c r="O21"/>
      <c r="P21"/>
      <c r="Q21"/>
      <c r="R21"/>
      <c r="S21" s="24"/>
      <c r="T21" s="24"/>
      <c r="U21" s="24"/>
      <c r="V21" s="24"/>
      <c r="W21" s="24"/>
      <c r="X21" s="24"/>
    </row>
    <row r="22" spans="1:24" ht="15" customHeight="1">
      <c r="A22" s="588"/>
      <c r="B22" s="589"/>
      <c r="C22" s="590" t="s">
        <v>12</v>
      </c>
      <c r="D22" s="372"/>
      <c r="E22" s="372"/>
      <c r="F22" s="372"/>
      <c r="G22" s="372"/>
      <c r="H22" s="372"/>
      <c r="I22" s="373"/>
      <c r="J22" s="76"/>
      <c r="K22" s="32"/>
      <c r="L22"/>
      <c r="M22"/>
      <c r="N22"/>
      <c r="O22"/>
      <c r="P22"/>
      <c r="Q22"/>
      <c r="R22"/>
      <c r="S22" s="24"/>
      <c r="T22" s="24"/>
      <c r="U22" s="24"/>
      <c r="V22" s="24"/>
      <c r="W22" s="24"/>
      <c r="X22" s="24"/>
    </row>
    <row r="23" spans="1:24" ht="68.25" customHeight="1" thickBot="1">
      <c r="A23" s="591" t="s">
        <v>145</v>
      </c>
      <c r="B23" s="592"/>
      <c r="C23" s="613"/>
      <c r="D23" s="614"/>
      <c r="E23" s="614"/>
      <c r="F23" s="614"/>
      <c r="G23" s="614"/>
      <c r="H23" s="614"/>
      <c r="I23" s="375"/>
      <c r="J23" s="76"/>
      <c r="K23" s="32"/>
      <c r="L23"/>
      <c r="M23"/>
      <c r="N23"/>
      <c r="O23"/>
      <c r="P23"/>
      <c r="Q23"/>
      <c r="R23"/>
      <c r="S23" s="24"/>
      <c r="T23" s="24"/>
      <c r="U23" s="24"/>
      <c r="V23" s="24"/>
      <c r="W23" s="24"/>
      <c r="X23" s="24"/>
    </row>
    <row r="24" spans="1:24" ht="15" customHeight="1" thickBot="1">
      <c r="A24" s="580" t="s">
        <v>175</v>
      </c>
      <c r="B24" s="581"/>
      <c r="C24" s="581"/>
      <c r="D24" s="581"/>
      <c r="E24" s="581"/>
      <c r="F24" s="581"/>
      <c r="G24" s="581"/>
      <c r="H24" s="581"/>
      <c r="I24" s="582"/>
      <c r="J24" s="76"/>
      <c r="K24" s="32"/>
      <c r="L24"/>
      <c r="M24"/>
      <c r="N24"/>
      <c r="O24"/>
      <c r="P24"/>
      <c r="Q24"/>
      <c r="R24"/>
      <c r="S24" s="24"/>
      <c r="T24" s="24"/>
      <c r="U24" s="24"/>
      <c r="V24" s="24"/>
      <c r="W24" s="24"/>
      <c r="X24" s="24"/>
    </row>
    <row r="25" spans="1:24" ht="15" customHeight="1">
      <c r="A25" s="583"/>
      <c r="B25" s="584"/>
      <c r="C25" s="585" t="s">
        <v>10</v>
      </c>
      <c r="D25" s="586"/>
      <c r="E25" s="586"/>
      <c r="F25" s="586"/>
      <c r="G25" s="586"/>
      <c r="H25" s="586"/>
      <c r="I25" s="587"/>
      <c r="J25" s="76"/>
      <c r="K25" s="32"/>
      <c r="L25"/>
      <c r="M25"/>
      <c r="N25"/>
      <c r="O25"/>
      <c r="P25"/>
      <c r="Q25"/>
      <c r="R25"/>
      <c r="S25" s="24"/>
      <c r="T25" s="24"/>
      <c r="U25" s="24"/>
      <c r="V25" s="24"/>
      <c r="W25" s="24"/>
      <c r="X25" s="24"/>
    </row>
    <row r="26" spans="1:24" ht="15" customHeight="1">
      <c r="A26" s="588"/>
      <c r="B26" s="589"/>
      <c r="C26" s="590" t="s">
        <v>11</v>
      </c>
      <c r="D26" s="372"/>
      <c r="E26" s="372"/>
      <c r="F26" s="372"/>
      <c r="G26" s="372"/>
      <c r="H26" s="372"/>
      <c r="I26" s="373"/>
      <c r="J26" s="76"/>
      <c r="K26" s="32"/>
      <c r="L26"/>
      <c r="M26"/>
      <c r="N26"/>
      <c r="O26"/>
      <c r="P26"/>
      <c r="Q26"/>
      <c r="R26"/>
      <c r="S26" s="24"/>
      <c r="T26" s="24"/>
      <c r="U26" s="24"/>
      <c r="V26" s="24"/>
      <c r="W26" s="24"/>
      <c r="X26" s="24"/>
    </row>
    <row r="27" spans="1:24" ht="15" customHeight="1">
      <c r="A27" s="615"/>
      <c r="B27" s="589"/>
      <c r="C27" s="590" t="s">
        <v>12</v>
      </c>
      <c r="D27" s="372"/>
      <c r="E27" s="372"/>
      <c r="F27" s="372"/>
      <c r="G27" s="372"/>
      <c r="H27" s="372"/>
      <c r="I27" s="373"/>
      <c r="J27" s="76"/>
      <c r="K27" s="32"/>
      <c r="L27"/>
      <c r="M27"/>
      <c r="N27"/>
      <c r="O27"/>
      <c r="P27"/>
      <c r="Q27"/>
      <c r="R27"/>
      <c r="S27" s="24"/>
      <c r="T27" s="24"/>
      <c r="U27" s="24"/>
      <c r="V27" s="24"/>
      <c r="W27" s="24"/>
      <c r="X27" s="24"/>
    </row>
    <row r="28" spans="1:24" ht="63" customHeight="1" thickBot="1">
      <c r="A28" s="591" t="s">
        <v>145</v>
      </c>
      <c r="B28" s="592"/>
      <c r="C28" s="613"/>
      <c r="D28" s="614"/>
      <c r="E28" s="614"/>
      <c r="F28" s="614"/>
      <c r="G28" s="614"/>
      <c r="H28" s="614"/>
      <c r="I28" s="375"/>
      <c r="J28" s="76"/>
      <c r="K28" s="32"/>
      <c r="L28"/>
      <c r="M28"/>
      <c r="N28"/>
      <c r="O28"/>
      <c r="P28"/>
      <c r="Q28"/>
      <c r="R28"/>
      <c r="S28" s="24"/>
      <c r="T28" s="24"/>
      <c r="U28" s="24"/>
      <c r="V28" s="24"/>
      <c r="W28" s="24"/>
      <c r="X28" s="24"/>
    </row>
    <row r="29" spans="1:24" ht="15" customHeight="1" thickBot="1">
      <c r="A29" s="580" t="s">
        <v>176</v>
      </c>
      <c r="B29" s="581"/>
      <c r="C29" s="581"/>
      <c r="D29" s="581"/>
      <c r="E29" s="581"/>
      <c r="F29" s="581"/>
      <c r="G29" s="581"/>
      <c r="H29" s="581"/>
      <c r="I29" s="582"/>
      <c r="J29" s="76"/>
      <c r="K29" s="32"/>
      <c r="L29"/>
      <c r="M29"/>
      <c r="N29"/>
      <c r="O29"/>
      <c r="P29"/>
      <c r="Q29"/>
      <c r="R29"/>
      <c r="S29" s="24"/>
      <c r="T29" s="24"/>
      <c r="U29" s="24"/>
      <c r="V29" s="24"/>
      <c r="W29" s="24"/>
      <c r="X29" s="24"/>
    </row>
    <row r="30" spans="1:24" ht="15" customHeight="1">
      <c r="A30" s="611"/>
      <c r="B30" s="612"/>
      <c r="C30" s="585" t="s">
        <v>10</v>
      </c>
      <c r="D30" s="586"/>
      <c r="E30" s="586"/>
      <c r="F30" s="586"/>
      <c r="G30" s="586"/>
      <c r="H30" s="586"/>
      <c r="I30" s="587"/>
      <c r="J30" s="76"/>
      <c r="K30" s="32"/>
      <c r="L30"/>
      <c r="M30"/>
      <c r="N30"/>
      <c r="O30"/>
      <c r="P30"/>
      <c r="Q30"/>
      <c r="R30"/>
      <c r="S30" s="24"/>
      <c r="T30" s="24"/>
      <c r="U30" s="24"/>
      <c r="V30" s="24"/>
      <c r="W30" s="24"/>
      <c r="X30" s="24"/>
    </row>
    <row r="31" spans="1:24" ht="15" customHeight="1">
      <c r="A31" s="624"/>
      <c r="B31" s="625"/>
      <c r="C31" s="590" t="s">
        <v>11</v>
      </c>
      <c r="D31" s="372"/>
      <c r="E31" s="372"/>
      <c r="F31" s="372"/>
      <c r="G31" s="372"/>
      <c r="H31" s="372"/>
      <c r="I31" s="373"/>
      <c r="J31" s="76"/>
      <c r="K31" s="32"/>
      <c r="L31"/>
      <c r="M31"/>
      <c r="N31"/>
      <c r="O31"/>
      <c r="P31"/>
      <c r="Q31"/>
      <c r="R31"/>
      <c r="S31" s="24"/>
      <c r="T31" s="24"/>
      <c r="U31" s="24"/>
      <c r="V31" s="24"/>
      <c r="W31" s="24"/>
      <c r="X31" s="24"/>
    </row>
    <row r="32" spans="1:24" ht="15" customHeight="1">
      <c r="A32" s="624"/>
      <c r="B32" s="625"/>
      <c r="C32" s="590" t="s">
        <v>12</v>
      </c>
      <c r="D32" s="372"/>
      <c r="E32" s="372"/>
      <c r="F32" s="372"/>
      <c r="G32" s="372"/>
      <c r="H32" s="372"/>
      <c r="I32" s="373"/>
      <c r="J32" s="76"/>
      <c r="K32" s="32"/>
      <c r="L32"/>
      <c r="M32"/>
      <c r="N32"/>
      <c r="O32"/>
      <c r="P32"/>
      <c r="Q32"/>
      <c r="R32"/>
      <c r="S32" s="24"/>
      <c r="T32" s="24"/>
      <c r="U32" s="24"/>
      <c r="V32" s="24"/>
      <c r="W32" s="24"/>
      <c r="X32" s="24"/>
    </row>
    <row r="33" spans="1:38" ht="66.75" customHeight="1" thickBot="1">
      <c r="A33" s="591" t="s">
        <v>145</v>
      </c>
      <c r="B33" s="592"/>
      <c r="C33" s="626" t="s">
        <v>241</v>
      </c>
      <c r="D33" s="627"/>
      <c r="E33" s="627"/>
      <c r="F33" s="627"/>
      <c r="G33" s="627"/>
      <c r="H33" s="627"/>
      <c r="I33" s="628"/>
      <c r="J33" s="76"/>
      <c r="K33" s="32"/>
      <c r="L33"/>
      <c r="M33"/>
      <c r="N33"/>
      <c r="O33"/>
      <c r="P33"/>
      <c r="Q33"/>
      <c r="R33"/>
      <c r="S33" s="24"/>
      <c r="T33" s="24"/>
      <c r="U33" s="24"/>
      <c r="V33" s="24"/>
      <c r="W33" s="24"/>
      <c r="X33" s="24"/>
    </row>
    <row r="34" spans="1:38">
      <c r="A34" s="629"/>
      <c r="B34" s="629"/>
      <c r="C34" s="629"/>
      <c r="D34" s="629"/>
      <c r="E34" s="629"/>
      <c r="F34" s="629"/>
      <c r="G34" s="629"/>
      <c r="H34" s="629"/>
      <c r="I34" s="629"/>
      <c r="J34" s="34"/>
      <c r="K34" s="33"/>
      <c r="L34" s="33"/>
      <c r="M34" s="33"/>
      <c r="N34" s="24"/>
      <c r="O34" s="24"/>
      <c r="P34" s="24"/>
      <c r="Q34" s="24"/>
      <c r="R34" s="24"/>
      <c r="S34" s="24"/>
      <c r="T34" s="24"/>
      <c r="U34" s="24"/>
      <c r="V34" s="24"/>
      <c r="W34" s="24"/>
      <c r="X34" s="24"/>
    </row>
    <row r="35" spans="1:38" ht="15.75" thickBot="1">
      <c r="A35" s="547"/>
      <c r="B35" s="547"/>
      <c r="C35" s="547"/>
      <c r="D35" s="547"/>
      <c r="E35" s="547"/>
      <c r="F35" s="547"/>
      <c r="G35" s="547"/>
      <c r="H35" s="547"/>
      <c r="I35" s="547"/>
      <c r="J35" s="34"/>
      <c r="K35" s="33"/>
      <c r="L35" s="33"/>
      <c r="M35" s="33"/>
      <c r="N35" s="24"/>
      <c r="O35" s="24"/>
      <c r="P35" s="24"/>
      <c r="Q35" s="24"/>
      <c r="R35" s="24"/>
      <c r="S35" s="24"/>
      <c r="T35" s="24"/>
      <c r="U35" s="24"/>
      <c r="V35" s="24"/>
      <c r="W35" s="24"/>
      <c r="X35" s="24"/>
    </row>
    <row r="36" spans="1:38" ht="39.950000000000003" customHeight="1" thickBot="1">
      <c r="A36" s="616" t="s">
        <v>151</v>
      </c>
      <c r="B36" s="617"/>
      <c r="C36" s="617"/>
      <c r="D36" s="617"/>
      <c r="E36" s="617"/>
      <c r="F36" s="617"/>
      <c r="G36" s="617"/>
      <c r="H36" s="617"/>
      <c r="I36" s="618"/>
      <c r="J36" s="78"/>
      <c r="K36" s="32"/>
      <c r="L36"/>
      <c r="M36"/>
      <c r="N36"/>
      <c r="O36"/>
      <c r="P36"/>
      <c r="Q36"/>
      <c r="R36"/>
      <c r="S36" s="24"/>
      <c r="T36" s="24"/>
      <c r="U36" s="24"/>
      <c r="V36" s="24"/>
      <c r="W36" s="24"/>
      <c r="X36" s="24"/>
    </row>
    <row r="37" spans="1:38" ht="15.75" customHeight="1">
      <c r="A37" s="619" t="s">
        <v>152</v>
      </c>
      <c r="B37" s="620"/>
      <c r="C37" s="620"/>
      <c r="D37" s="620"/>
      <c r="E37" s="620"/>
      <c r="F37" s="620"/>
      <c r="G37" s="620"/>
      <c r="H37" s="620"/>
      <c r="I37" s="621"/>
      <c r="J37" s="33"/>
      <c r="K37" s="32"/>
      <c r="L37"/>
      <c r="M37"/>
      <c r="N37"/>
      <c r="O37"/>
      <c r="P37"/>
      <c r="Q37"/>
      <c r="R37"/>
      <c r="S37" s="24"/>
      <c r="T37" s="24"/>
      <c r="U37" s="24"/>
      <c r="V37" s="24"/>
      <c r="W37" s="24"/>
      <c r="X37" s="24"/>
    </row>
    <row r="38" spans="1:38" ht="53.25" customHeight="1">
      <c r="A38" s="630" t="s">
        <v>347</v>
      </c>
      <c r="B38" s="631"/>
      <c r="C38" s="171"/>
      <c r="D38" s="632" t="s">
        <v>348</v>
      </c>
      <c r="E38" s="631"/>
      <c r="F38" s="166"/>
      <c r="G38" s="632" t="s">
        <v>349</v>
      </c>
      <c r="H38" s="631"/>
      <c r="I38" s="144"/>
      <c r="J38" s="33"/>
      <c r="K38" s="32"/>
      <c r="L38"/>
      <c r="M38"/>
      <c r="N38"/>
      <c r="O38"/>
      <c r="P38"/>
      <c r="Q38"/>
      <c r="R38"/>
      <c r="S38" s="24"/>
      <c r="T38" s="24"/>
      <c r="U38" s="24"/>
      <c r="V38" s="24"/>
      <c r="W38" s="24"/>
      <c r="X38" s="24"/>
    </row>
    <row r="39" spans="1:38" ht="62.25" customHeight="1" thickBot="1">
      <c r="A39" s="622" t="s">
        <v>153</v>
      </c>
      <c r="B39" s="623"/>
      <c r="C39" s="623"/>
      <c r="D39" s="450"/>
      <c r="E39" s="470"/>
      <c r="F39" s="470"/>
      <c r="G39" s="470"/>
      <c r="H39" s="470"/>
      <c r="I39" s="451"/>
      <c r="J39" s="33"/>
      <c r="K39" s="32"/>
      <c r="L39"/>
      <c r="M39"/>
      <c r="N39"/>
      <c r="O39"/>
      <c r="P39"/>
      <c r="Q39"/>
      <c r="R39"/>
      <c r="S39" s="24"/>
      <c r="T39" s="24"/>
      <c r="U39" s="24"/>
      <c r="V39" s="24"/>
      <c r="W39" s="24"/>
      <c r="X39" s="24"/>
    </row>
    <row r="40" spans="1:38" ht="18.75" customHeight="1">
      <c r="A40" s="546"/>
      <c r="B40" s="546"/>
      <c r="C40" s="546"/>
      <c r="D40" s="546"/>
      <c r="E40" s="546"/>
      <c r="F40" s="546"/>
      <c r="G40" s="546"/>
      <c r="H40" s="546"/>
      <c r="I40" s="546"/>
      <c r="J40" s="33"/>
      <c r="K40" s="19"/>
      <c r="L40" s="19"/>
      <c r="M40" s="19"/>
      <c r="N40" s="19"/>
      <c r="O40" s="19"/>
      <c r="P40" s="19"/>
      <c r="Q40" s="19"/>
      <c r="R40" s="19"/>
      <c r="S40" s="14"/>
      <c r="T40" s="24"/>
      <c r="U40" s="24"/>
      <c r="V40" s="24"/>
      <c r="W40" s="24"/>
      <c r="X40" s="24"/>
    </row>
    <row r="41" spans="1:38" ht="18.75" customHeight="1" thickBot="1">
      <c r="A41" s="546"/>
      <c r="B41" s="546"/>
      <c r="C41" s="546"/>
      <c r="D41" s="546"/>
      <c r="E41" s="546"/>
      <c r="F41" s="546"/>
      <c r="G41" s="546"/>
      <c r="H41" s="546"/>
      <c r="I41" s="546"/>
      <c r="J41" s="33"/>
      <c r="K41" s="19"/>
      <c r="L41" s="19"/>
      <c r="M41" s="19"/>
      <c r="N41" s="19"/>
      <c r="O41" s="19"/>
      <c r="P41" s="19"/>
      <c r="Q41" s="19"/>
      <c r="R41" s="19"/>
      <c r="S41" s="14"/>
      <c r="T41" s="24"/>
      <c r="U41" s="24"/>
      <c r="V41" s="24"/>
      <c r="W41" s="24"/>
      <c r="X41" s="24"/>
    </row>
    <row r="42" spans="1:38" ht="30" customHeight="1" thickBot="1">
      <c r="A42" s="549" t="s">
        <v>147</v>
      </c>
      <c r="B42" s="550"/>
      <c r="C42" s="550"/>
      <c r="D42" s="550"/>
      <c r="E42" s="550"/>
      <c r="F42" s="550"/>
      <c r="G42" s="550"/>
      <c r="H42" s="550"/>
      <c r="I42" s="551"/>
      <c r="J42" s="34"/>
      <c r="K42"/>
      <c r="L42"/>
      <c r="M42"/>
      <c r="N42"/>
      <c r="O42"/>
      <c r="P42"/>
      <c r="Q42"/>
      <c r="R42"/>
      <c r="S42" s="20"/>
      <c r="T42" s="20"/>
      <c r="U42" s="20"/>
      <c r="V42" s="24"/>
      <c r="W42" s="24"/>
      <c r="X42" s="24"/>
    </row>
    <row r="43" spans="1:38" ht="16.5" customHeight="1" thickBot="1">
      <c r="A43" s="187" t="s">
        <v>239</v>
      </c>
      <c r="B43" s="552" t="s">
        <v>146</v>
      </c>
      <c r="C43" s="552"/>
      <c r="D43" s="552"/>
      <c r="E43" s="552"/>
      <c r="F43" s="552"/>
      <c r="G43" s="552"/>
      <c r="H43" s="552"/>
      <c r="I43" s="553"/>
      <c r="J43" s="34"/>
      <c r="K43"/>
      <c r="L43"/>
      <c r="M43"/>
      <c r="N43"/>
      <c r="O43"/>
      <c r="P43"/>
      <c r="Q43"/>
      <c r="R43"/>
      <c r="S43" s="20"/>
      <c r="T43" s="35"/>
      <c r="U43" s="35"/>
      <c r="V43" s="35"/>
      <c r="W43" s="35"/>
      <c r="X43" s="35"/>
      <c r="Y43" s="35"/>
      <c r="Z43" s="35"/>
      <c r="AA43" s="35"/>
      <c r="AB43" s="35"/>
      <c r="AC43" s="1"/>
      <c r="AD43" s="1"/>
      <c r="AE43" s="30"/>
      <c r="AF43" s="30"/>
      <c r="AG43" s="30"/>
      <c r="AH43" s="30"/>
      <c r="AI43" s="30"/>
      <c r="AJ43" s="1"/>
      <c r="AK43" s="1"/>
      <c r="AL43" s="1"/>
    </row>
    <row r="44" spans="1:38" ht="18.75" customHeight="1">
      <c r="A44" s="363"/>
      <c r="B44" s="363"/>
      <c r="C44" s="363"/>
      <c r="D44" s="363"/>
      <c r="E44" s="363"/>
      <c r="F44" s="363"/>
      <c r="G44" s="363"/>
      <c r="H44" s="363"/>
      <c r="I44" s="363"/>
      <c r="J44" s="34"/>
      <c r="K44"/>
      <c r="L44"/>
      <c r="M44"/>
      <c r="N44"/>
      <c r="O44"/>
      <c r="P44"/>
      <c r="Q44"/>
      <c r="R44"/>
      <c r="S44" s="20"/>
      <c r="T44" s="36"/>
      <c r="U44" s="36"/>
      <c r="V44" s="36"/>
      <c r="W44" s="36"/>
      <c r="X44" s="36"/>
      <c r="Y44" s="36"/>
      <c r="Z44" s="28"/>
      <c r="AA44" s="28"/>
      <c r="AB44" s="28"/>
      <c r="AC44" s="1"/>
      <c r="AD44" s="37"/>
      <c r="AE44" s="37"/>
      <c r="AF44" s="37"/>
      <c r="AG44" s="37"/>
      <c r="AH44" s="37"/>
      <c r="AI44" s="37"/>
      <c r="AJ44" s="37"/>
      <c r="AK44" s="37"/>
      <c r="AL44" s="37"/>
    </row>
    <row r="45" spans="1:38" ht="15.75" thickBot="1">
      <c r="A45" s="547"/>
      <c r="B45" s="547"/>
      <c r="C45" s="547"/>
      <c r="D45" s="547"/>
      <c r="E45" s="547"/>
      <c r="F45" s="547"/>
      <c r="G45" s="547"/>
      <c r="H45" s="547"/>
      <c r="I45" s="547"/>
      <c r="J45" s="34"/>
      <c r="K45" s="34"/>
      <c r="L45" s="34"/>
      <c r="M45" s="34"/>
      <c r="N45" s="14"/>
      <c r="O45" s="14"/>
      <c r="P45" s="14"/>
      <c r="Q45" s="14"/>
      <c r="R45" s="14"/>
      <c r="S45" s="24"/>
      <c r="T45" s="24"/>
      <c r="U45" s="24"/>
      <c r="V45" s="24"/>
      <c r="W45" s="24"/>
      <c r="X45" s="24"/>
    </row>
    <row r="46" spans="1:38" ht="39.950000000000003" customHeight="1" thickBot="1">
      <c r="A46" s="560" t="s">
        <v>154</v>
      </c>
      <c r="B46" s="561"/>
      <c r="C46" s="561"/>
      <c r="D46" s="561"/>
      <c r="E46" s="561"/>
      <c r="F46" s="561"/>
      <c r="G46" s="561"/>
      <c r="H46" s="561"/>
      <c r="I46" s="562"/>
      <c r="J46" s="3"/>
      <c r="K46" s="32"/>
      <c r="L46" s="32"/>
      <c r="M46"/>
      <c r="N46"/>
      <c r="O46"/>
      <c r="P46"/>
      <c r="Q46"/>
      <c r="R46"/>
      <c r="S46" s="24"/>
      <c r="T46" s="24"/>
      <c r="U46" s="24"/>
      <c r="V46" s="24"/>
      <c r="W46" s="24"/>
      <c r="X46" s="24"/>
    </row>
    <row r="47" spans="1:38" ht="89.25" customHeight="1" thickBot="1">
      <c r="A47" s="563" t="s">
        <v>166</v>
      </c>
      <c r="B47" s="564"/>
      <c r="C47" s="564"/>
      <c r="D47" s="564"/>
      <c r="E47" s="565" t="s">
        <v>241</v>
      </c>
      <c r="F47" s="566"/>
      <c r="G47" s="566"/>
      <c r="H47" s="566"/>
      <c r="I47" s="567"/>
      <c r="J47" s="3"/>
      <c r="K47"/>
      <c r="L47"/>
      <c r="M47"/>
      <c r="N47"/>
      <c r="O47"/>
      <c r="P47"/>
      <c r="Q47"/>
      <c r="R47"/>
      <c r="S47" s="24"/>
      <c r="T47" s="24"/>
      <c r="U47" s="24"/>
      <c r="V47" s="24"/>
      <c r="W47" s="24"/>
      <c r="X47" s="24"/>
    </row>
    <row r="48" spans="1:38" ht="15" customHeight="1">
      <c r="A48" s="548"/>
      <c r="B48" s="548"/>
      <c r="C48" s="548"/>
      <c r="D48" s="548"/>
      <c r="E48" s="548"/>
      <c r="F48" s="548"/>
      <c r="G48" s="548"/>
      <c r="H48" s="548"/>
      <c r="I48" s="548"/>
      <c r="J48" s="29"/>
      <c r="K48" s="16"/>
      <c r="L48" s="16"/>
      <c r="M48" s="16"/>
      <c r="N48" s="16"/>
      <c r="O48" s="16"/>
      <c r="P48" s="16"/>
      <c r="Q48" s="16"/>
      <c r="R48" s="16"/>
      <c r="S48" s="24"/>
      <c r="T48" s="39"/>
      <c r="U48" s="39"/>
      <c r="V48" s="39"/>
      <c r="W48" s="39"/>
      <c r="X48" s="39"/>
      <c r="Y48" s="39"/>
      <c r="AA48" s="18"/>
    </row>
    <row r="49" spans="1:24" ht="15" customHeight="1" thickBot="1">
      <c r="A49" s="548"/>
      <c r="B49" s="548"/>
      <c r="C49" s="548"/>
      <c r="D49" s="548"/>
      <c r="E49" s="548"/>
      <c r="F49" s="548"/>
      <c r="G49" s="548"/>
      <c r="H49" s="548"/>
      <c r="I49" s="548"/>
      <c r="J49" s="34"/>
      <c r="K49" s="16"/>
      <c r="L49" s="16"/>
      <c r="M49" s="16"/>
      <c r="N49" s="16"/>
      <c r="O49" s="16"/>
      <c r="P49" s="16"/>
      <c r="Q49" s="16"/>
      <c r="R49" s="24"/>
      <c r="S49" s="24"/>
      <c r="T49" s="24"/>
      <c r="U49" s="24"/>
      <c r="V49" s="24"/>
      <c r="W49" s="24"/>
      <c r="X49" s="24"/>
    </row>
    <row r="50" spans="1:24" ht="39.950000000000003" customHeight="1" thickBot="1">
      <c r="A50" s="554" t="s">
        <v>155</v>
      </c>
      <c r="B50" s="555"/>
      <c r="C50" s="555"/>
      <c r="D50" s="555"/>
      <c r="E50" s="555"/>
      <c r="F50" s="555"/>
      <c r="G50" s="555"/>
      <c r="H50" s="555"/>
      <c r="I50" s="556"/>
      <c r="J50" s="34"/>
      <c r="K50" s="16"/>
      <c r="L50" s="16"/>
      <c r="M50" s="16"/>
      <c r="N50" s="16"/>
      <c r="O50" s="16"/>
      <c r="P50" s="16"/>
      <c r="Q50" s="16"/>
      <c r="R50" s="16"/>
      <c r="S50" s="24"/>
      <c r="T50" s="24"/>
      <c r="U50" s="24"/>
      <c r="V50" s="24"/>
      <c r="W50" s="24"/>
      <c r="X50" s="24"/>
    </row>
    <row r="51" spans="1:24" ht="72" customHeight="1">
      <c r="A51" s="557" t="s">
        <v>156</v>
      </c>
      <c r="B51" s="558"/>
      <c r="C51" s="558"/>
      <c r="D51" s="559"/>
      <c r="E51" s="568"/>
      <c r="F51" s="569"/>
      <c r="G51" s="569"/>
      <c r="H51" s="569"/>
      <c r="I51" s="570"/>
      <c r="J51" s="91"/>
      <c r="K51" s="32"/>
      <c r="L51" s="32"/>
      <c r="M51" s="32"/>
      <c r="N51" s="32"/>
      <c r="O51"/>
      <c r="P51"/>
      <c r="Q51"/>
      <c r="R51"/>
      <c r="S51" s="24"/>
      <c r="T51" s="24"/>
      <c r="U51" s="24"/>
      <c r="V51" s="24"/>
      <c r="W51" s="24"/>
      <c r="X51" s="24"/>
    </row>
    <row r="52" spans="1:24" ht="80.25" customHeight="1">
      <c r="A52" s="571" t="s">
        <v>157</v>
      </c>
      <c r="B52" s="572"/>
      <c r="C52" s="572"/>
      <c r="D52" s="573"/>
      <c r="E52" s="634"/>
      <c r="F52" s="635"/>
      <c r="G52" s="635"/>
      <c r="H52" s="635"/>
      <c r="I52" s="636"/>
      <c r="J52" s="91"/>
      <c r="K52" s="32"/>
      <c r="L52" s="32"/>
      <c r="M52" s="32"/>
      <c r="N52" s="32"/>
      <c r="O52"/>
      <c r="P52"/>
      <c r="Q52"/>
      <c r="R52"/>
      <c r="S52" s="24"/>
      <c r="T52" s="24"/>
      <c r="U52" s="24"/>
      <c r="V52" s="24"/>
      <c r="W52" s="24"/>
      <c r="X52" s="24"/>
    </row>
    <row r="53" spans="1:24" ht="70.5" customHeight="1">
      <c r="A53" s="571" t="s">
        <v>158</v>
      </c>
      <c r="B53" s="572"/>
      <c r="C53" s="572"/>
      <c r="D53" s="572"/>
      <c r="E53" s="574">
        <f>E51</f>
        <v>0</v>
      </c>
      <c r="F53" s="575"/>
      <c r="G53" s="576"/>
      <c r="H53" s="574">
        <f>E52</f>
        <v>0</v>
      </c>
      <c r="I53" s="633"/>
      <c r="J53" s="34"/>
      <c r="K53" s="32"/>
      <c r="L53" s="32"/>
      <c r="M53" s="32"/>
      <c r="N53" s="32"/>
      <c r="O53"/>
      <c r="P53"/>
      <c r="Q53"/>
      <c r="R53"/>
      <c r="S53" s="24"/>
      <c r="T53" s="24"/>
      <c r="U53" s="24"/>
      <c r="V53" s="24"/>
      <c r="W53" s="24"/>
      <c r="X53" s="24"/>
    </row>
    <row r="54" spans="1:24" ht="93.75" customHeight="1">
      <c r="A54" s="571" t="s">
        <v>159</v>
      </c>
      <c r="B54" s="572"/>
      <c r="C54" s="572"/>
      <c r="D54" s="572"/>
      <c r="E54" s="643">
        <f>E51</f>
        <v>0</v>
      </c>
      <c r="F54" s="644"/>
      <c r="G54" s="644"/>
      <c r="H54" s="644"/>
      <c r="I54" s="645"/>
      <c r="J54" s="34"/>
      <c r="K54"/>
      <c r="L54"/>
      <c r="M54"/>
      <c r="N54"/>
      <c r="O54"/>
      <c r="P54"/>
      <c r="Q54"/>
      <c r="R54"/>
      <c r="S54" s="24"/>
      <c r="T54" s="24"/>
      <c r="U54" s="24"/>
      <c r="V54" s="24"/>
      <c r="W54" s="24"/>
      <c r="X54" s="24"/>
    </row>
    <row r="55" spans="1:24" ht="86.25" customHeight="1" thickBot="1">
      <c r="A55" s="646" t="s">
        <v>160</v>
      </c>
      <c r="B55" s="647"/>
      <c r="C55" s="647"/>
      <c r="D55" s="647"/>
      <c r="E55" s="648">
        <f>E52</f>
        <v>0</v>
      </c>
      <c r="F55" s="649"/>
      <c r="G55" s="649"/>
      <c r="H55" s="649"/>
      <c r="I55" s="650"/>
      <c r="J55" s="34"/>
      <c r="K55"/>
      <c r="L55"/>
      <c r="M55"/>
      <c r="N55"/>
      <c r="O55"/>
      <c r="P55"/>
      <c r="Q55"/>
      <c r="R55"/>
      <c r="S55" s="24"/>
      <c r="T55" s="24"/>
      <c r="U55" s="24"/>
      <c r="V55" s="24"/>
      <c r="W55" s="24"/>
      <c r="X55" s="24"/>
    </row>
    <row r="56" spans="1:24" ht="15.75" customHeight="1">
      <c r="A56" s="548"/>
      <c r="B56" s="548"/>
      <c r="C56" s="548"/>
      <c r="D56" s="548"/>
      <c r="E56" s="548"/>
      <c r="F56" s="548"/>
      <c r="G56" s="548"/>
      <c r="H56" s="548"/>
      <c r="I56" s="548"/>
      <c r="J56" s="34"/>
      <c r="K56" s="16"/>
      <c r="L56" s="16"/>
      <c r="M56" s="16"/>
      <c r="N56" s="16"/>
      <c r="O56" s="16"/>
      <c r="P56" s="16"/>
      <c r="Q56" s="16"/>
      <c r="R56" s="16"/>
      <c r="S56" s="24"/>
      <c r="T56" s="24"/>
      <c r="U56" s="24"/>
      <c r="V56" s="24"/>
      <c r="W56" s="24"/>
      <c r="X56" s="24"/>
    </row>
    <row r="57" spans="1:24" ht="15.75" thickBot="1">
      <c r="A57" s="548"/>
      <c r="B57" s="548"/>
      <c r="C57" s="548"/>
      <c r="D57" s="548"/>
      <c r="E57" s="548"/>
      <c r="F57" s="548"/>
      <c r="G57" s="548"/>
      <c r="H57" s="548"/>
      <c r="I57" s="548"/>
      <c r="J57" s="34"/>
      <c r="K57" s="33"/>
      <c r="L57" s="33"/>
      <c r="M57" s="33"/>
      <c r="N57" s="24"/>
      <c r="O57" s="24"/>
      <c r="P57" s="24"/>
      <c r="Q57" s="24"/>
      <c r="R57" s="24"/>
      <c r="S57" s="24"/>
      <c r="T57" s="24"/>
      <c r="U57" s="24"/>
      <c r="V57" s="24"/>
      <c r="W57" s="24"/>
      <c r="X57" s="24"/>
    </row>
    <row r="58" spans="1:24" ht="39.950000000000003" customHeight="1" thickBot="1">
      <c r="A58" s="637" t="s">
        <v>172</v>
      </c>
      <c r="B58" s="638"/>
      <c r="C58" s="638"/>
      <c r="D58" s="638"/>
      <c r="E58" s="638"/>
      <c r="F58" s="638"/>
      <c r="G58" s="638"/>
      <c r="H58" s="638"/>
      <c r="I58" s="639"/>
      <c r="J58" s="34"/>
      <c r="K58"/>
      <c r="L58"/>
      <c r="M58"/>
      <c r="N58"/>
      <c r="O58"/>
      <c r="P58"/>
      <c r="Q58"/>
      <c r="R58"/>
      <c r="S58" s="24"/>
      <c r="T58" s="24"/>
      <c r="U58" s="24"/>
      <c r="V58" s="24"/>
      <c r="W58" s="24"/>
      <c r="X58" s="24"/>
    </row>
    <row r="59" spans="1:24" ht="44.25" customHeight="1" thickBot="1">
      <c r="A59" s="640" t="s">
        <v>350</v>
      </c>
      <c r="B59" s="641"/>
      <c r="C59" s="642"/>
      <c r="D59" s="124" t="s">
        <v>334</v>
      </c>
      <c r="E59" s="352"/>
      <c r="F59" s="125" t="s">
        <v>335</v>
      </c>
      <c r="G59" s="353"/>
      <c r="H59" s="126" t="s">
        <v>352</v>
      </c>
      <c r="I59" s="354"/>
      <c r="J59" s="34"/>
      <c r="K59"/>
      <c r="L59"/>
      <c r="M59"/>
      <c r="N59"/>
      <c r="O59"/>
      <c r="P59"/>
      <c r="Q59"/>
      <c r="R59"/>
      <c r="S59" s="24"/>
      <c r="T59" s="24"/>
      <c r="U59" s="24"/>
      <c r="V59" s="24"/>
      <c r="W59" s="24"/>
      <c r="X59" s="24"/>
    </row>
    <row r="60" spans="1:24">
      <c r="A60" s="21"/>
      <c r="B60" s="21"/>
      <c r="C60" s="21"/>
      <c r="D60" s="21"/>
      <c r="E60" s="21"/>
      <c r="F60" s="21"/>
      <c r="G60" s="21"/>
      <c r="H60" s="21"/>
      <c r="I60" s="21"/>
      <c r="J60" s="34"/>
      <c r="K60" s="33"/>
      <c r="L60" s="33"/>
      <c r="M60" s="33"/>
      <c r="N60" s="24"/>
      <c r="O60" s="24"/>
      <c r="P60" s="24"/>
      <c r="Q60" s="24"/>
      <c r="R60" s="24"/>
      <c r="S60" s="24"/>
      <c r="T60" s="24"/>
      <c r="U60" s="24"/>
      <c r="V60" s="24"/>
      <c r="W60" s="24"/>
      <c r="X60" s="24"/>
    </row>
    <row r="61" spans="1:24" ht="24.75" customHeight="1">
      <c r="G61" s="32"/>
      <c r="H61" s="32"/>
      <c r="I61" s="32"/>
      <c r="J61" s="32"/>
    </row>
    <row r="62" spans="1:24" ht="30" customHeight="1">
      <c r="G62" s="32"/>
      <c r="H62" s="32"/>
      <c r="I62" s="32"/>
      <c r="J62" s="32"/>
      <c r="S62" s="22"/>
      <c r="T62" s="22"/>
      <c r="U62" s="22"/>
      <c r="V62" s="22"/>
      <c r="W62" s="22"/>
      <c r="X62" s="22"/>
    </row>
    <row r="63" spans="1:24" ht="26.25" customHeight="1">
      <c r="G63" s="32"/>
      <c r="H63" s="32"/>
      <c r="I63" s="32"/>
      <c r="J63" s="32"/>
      <c r="S63" s="15"/>
      <c r="T63" s="15"/>
      <c r="U63" s="15"/>
      <c r="V63" s="15"/>
      <c r="W63" s="15"/>
      <c r="X63" s="15"/>
    </row>
    <row r="64" spans="1:24" ht="21.75" customHeight="1">
      <c r="S64" s="20"/>
      <c r="T64" s="20"/>
      <c r="U64" s="20"/>
      <c r="V64" s="20"/>
      <c r="W64" s="20"/>
      <c r="X64" s="20"/>
    </row>
    <row r="65" spans="1:24" ht="23.25" customHeight="1">
      <c r="S65" s="22"/>
      <c r="T65" s="22"/>
      <c r="U65" s="22"/>
      <c r="V65" s="22"/>
      <c r="W65" s="22"/>
      <c r="X65" s="22"/>
    </row>
    <row r="66" spans="1:24" ht="49.5" customHeight="1"/>
    <row r="67" spans="1:24" ht="37.5" customHeight="1"/>
    <row r="68" spans="1:24" ht="15.75" customHeight="1"/>
    <row r="69" spans="1:24">
      <c r="A69" s="21"/>
      <c r="B69" s="21"/>
      <c r="C69" s="21"/>
      <c r="D69" s="21"/>
      <c r="E69" s="21"/>
      <c r="F69" s="21"/>
      <c r="G69" s="21"/>
      <c r="H69" s="21"/>
      <c r="I69" s="21"/>
    </row>
    <row r="70" spans="1:24">
      <c r="A70" s="21"/>
      <c r="B70" s="21"/>
      <c r="C70" s="21"/>
      <c r="D70" s="21"/>
      <c r="E70" s="21"/>
      <c r="F70" s="21"/>
      <c r="G70" s="21"/>
      <c r="H70" s="21"/>
      <c r="I70" s="21"/>
      <c r="J70" s="34"/>
      <c r="K70" s="33"/>
      <c r="L70" s="33"/>
      <c r="M70" s="33"/>
      <c r="N70" s="24"/>
      <c r="O70" s="24"/>
      <c r="P70" s="24"/>
      <c r="Q70" s="24"/>
      <c r="R70" s="24"/>
      <c r="S70" s="24"/>
      <c r="T70" s="24"/>
      <c r="U70" s="24"/>
      <c r="V70" s="24"/>
      <c r="W70" s="24"/>
      <c r="X70" s="24"/>
    </row>
    <row r="71" spans="1:24">
      <c r="A71" s="21"/>
      <c r="B71" s="21"/>
      <c r="C71" s="21"/>
      <c r="D71" s="21"/>
      <c r="E71" s="21"/>
      <c r="F71" s="21"/>
      <c r="G71" s="21"/>
      <c r="H71" s="21"/>
      <c r="I71" s="21"/>
      <c r="J71" s="34"/>
      <c r="K71" s="33"/>
      <c r="L71" s="33"/>
      <c r="M71" s="33"/>
      <c r="N71" s="24"/>
      <c r="O71" s="24"/>
      <c r="P71" s="24"/>
      <c r="Q71" s="24"/>
      <c r="R71" s="24"/>
      <c r="S71" s="24"/>
      <c r="T71" s="24"/>
      <c r="U71" s="24"/>
      <c r="V71" s="24"/>
      <c r="W71" s="24"/>
      <c r="X71" s="24"/>
    </row>
  </sheetData>
  <sheetProtection formatRows="0"/>
  <mergeCells count="83">
    <mergeCell ref="H53:I53"/>
    <mergeCell ref="E52:I52"/>
    <mergeCell ref="A58:I58"/>
    <mergeCell ref="A59:C59"/>
    <mergeCell ref="A54:D54"/>
    <mergeCell ref="E54:I54"/>
    <mergeCell ref="A55:D55"/>
    <mergeCell ref="E55:I55"/>
    <mergeCell ref="A39:C39"/>
    <mergeCell ref="A31:B31"/>
    <mergeCell ref="C31:I31"/>
    <mergeCell ref="A32:B32"/>
    <mergeCell ref="C32:I32"/>
    <mergeCell ref="A33:B33"/>
    <mergeCell ref="C33:I33"/>
    <mergeCell ref="D39:I39"/>
    <mergeCell ref="A34:I35"/>
    <mergeCell ref="A38:B38"/>
    <mergeCell ref="D38:E38"/>
    <mergeCell ref="G38:H38"/>
    <mergeCell ref="C27:I27"/>
    <mergeCell ref="A28:B28"/>
    <mergeCell ref="C28:I28"/>
    <mergeCell ref="A36:I36"/>
    <mergeCell ref="A37:I37"/>
    <mergeCell ref="A1:I1"/>
    <mergeCell ref="A2:I2"/>
    <mergeCell ref="A8:I8"/>
    <mergeCell ref="A3:I3"/>
    <mergeCell ref="A4:I5"/>
    <mergeCell ref="A6:C6"/>
    <mergeCell ref="D6:I6"/>
    <mergeCell ref="A7:C7"/>
    <mergeCell ref="A16:I17"/>
    <mergeCell ref="A21:B21"/>
    <mergeCell ref="C21:I21"/>
    <mergeCell ref="A22:B22"/>
    <mergeCell ref="C22:I22"/>
    <mergeCell ref="A40:I40"/>
    <mergeCell ref="A18:I18"/>
    <mergeCell ref="A19:I19"/>
    <mergeCell ref="A20:B20"/>
    <mergeCell ref="C20:I20"/>
    <mergeCell ref="A23:B23"/>
    <mergeCell ref="A29:I29"/>
    <mergeCell ref="A30:B30"/>
    <mergeCell ref="C30:I30"/>
    <mergeCell ref="C23:I23"/>
    <mergeCell ref="A24:I24"/>
    <mergeCell ref="A25:B25"/>
    <mergeCell ref="C25:I25"/>
    <mergeCell ref="A26:B26"/>
    <mergeCell ref="C26:I26"/>
    <mergeCell ref="A27:B27"/>
    <mergeCell ref="A41:I41"/>
    <mergeCell ref="A44:I44"/>
    <mergeCell ref="A45:I45"/>
    <mergeCell ref="A48:I49"/>
    <mergeCell ref="A56:I57"/>
    <mergeCell ref="A42:I42"/>
    <mergeCell ref="B43:I43"/>
    <mergeCell ref="A50:I50"/>
    <mergeCell ref="A51:D51"/>
    <mergeCell ref="A46:I46"/>
    <mergeCell ref="A47:D47"/>
    <mergeCell ref="E47:I47"/>
    <mergeCell ref="E51:I51"/>
    <mergeCell ref="A52:D52"/>
    <mergeCell ref="A53:D53"/>
    <mergeCell ref="E53:G53"/>
    <mergeCell ref="D7:I7"/>
    <mergeCell ref="A9:C9"/>
    <mergeCell ref="D9:I9"/>
    <mergeCell ref="A10:C10"/>
    <mergeCell ref="D10:I10"/>
    <mergeCell ref="A15:C15"/>
    <mergeCell ref="D15:I15"/>
    <mergeCell ref="A11:I11"/>
    <mergeCell ref="A12:C12"/>
    <mergeCell ref="D12:I12"/>
    <mergeCell ref="A13:C13"/>
    <mergeCell ref="D13:I13"/>
    <mergeCell ref="A14:I14"/>
  </mergeCells>
  <dataValidations count="1">
    <dataValidation type="textLength" operator="lessThanOrEqual" allowBlank="1" showInputMessage="1" showErrorMessage="1" errorTitle="Zbyt duża ilość znaków." error="Maksymalna liczba znaków wynosi 3000." sqref="A3:I3">
      <formula1>3000</formula1>
    </dataValidation>
  </dataValidations>
  <printOptions horizontalCentered="1"/>
  <pageMargins left="0.27559055118110237" right="0.23622047244094491" top="0.74803149606299213" bottom="0.74803149606299213" header="0.31496062992125984" footer="0.31496062992125984"/>
  <pageSetup paperSize="9" scale="90" orientation="portrait" r:id="rId1"/>
  <headerFooter>
    <oddHeader>&amp;C&amp;"-,Pogrubiony"Wniosek o dofinansowanie projektu
II część WND</oddHeader>
    <oddFooter>Strona &amp;P z &amp;N</oddFooter>
  </headerFooter>
  <rowBreaks count="2" manualBreakCount="2">
    <brk id="16" max="8" man="1"/>
    <brk id="44" max="8" man="1"/>
  </rowBreaks>
</worksheet>
</file>

<file path=xl/worksheets/sheet4.xml><?xml version="1.0" encoding="utf-8"?>
<worksheet xmlns="http://schemas.openxmlformats.org/spreadsheetml/2006/main" xmlns:r="http://schemas.openxmlformats.org/officeDocument/2006/relationships">
  <dimension ref="A1:AG75"/>
  <sheetViews>
    <sheetView showGridLines="0" topLeftCell="B68" zoomScale="85" zoomScaleNormal="85" zoomScaleSheetLayoutView="70" zoomScalePageLayoutView="50" workbookViewId="0">
      <selection activeCell="N67" sqref="N67"/>
    </sheetView>
  </sheetViews>
  <sheetFormatPr defaultColWidth="9.140625" defaultRowHeight="15"/>
  <cols>
    <col min="1" max="1" width="7.7109375" style="1" hidden="1" customWidth="1"/>
    <col min="2" max="2" width="4.28515625" style="1" customWidth="1"/>
    <col min="3" max="3" width="4.5703125" style="1" customWidth="1"/>
    <col min="4" max="4" width="8.140625" style="1" customWidth="1"/>
    <col min="5" max="5" width="42" style="1" customWidth="1"/>
    <col min="6" max="6" width="17.28515625" style="1" customWidth="1"/>
    <col min="7" max="13" width="5.7109375" style="1" customWidth="1"/>
    <col min="14" max="15" width="20.7109375" style="1" customWidth="1"/>
    <col min="16" max="16" width="40.7109375" style="1" customWidth="1"/>
    <col min="17" max="21" width="16.7109375" style="1" customWidth="1"/>
    <col min="22" max="22" width="8.28515625" style="1" customWidth="1"/>
    <col min="23" max="25" width="16.7109375" style="1" customWidth="1"/>
    <col min="26" max="26" width="8.5703125" style="1" customWidth="1"/>
    <col min="27" max="30" width="16.7109375" style="1" customWidth="1"/>
    <col min="31" max="31" width="13.7109375" style="1" customWidth="1"/>
    <col min="32" max="32" width="9.140625" style="1"/>
    <col min="33" max="33" width="12.140625" style="1" bestFit="1" customWidth="1"/>
    <col min="34" max="16384" width="9.140625" style="1"/>
  </cols>
  <sheetData>
    <row r="1" spans="1:31" ht="30" customHeight="1" thickBot="1">
      <c r="A1" s="42"/>
      <c r="B1" s="723" t="s">
        <v>238</v>
      </c>
      <c r="C1" s="724"/>
      <c r="D1" s="724"/>
      <c r="E1" s="724"/>
      <c r="F1" s="724"/>
      <c r="G1" s="724"/>
      <c r="H1" s="724"/>
      <c r="I1" s="724"/>
      <c r="J1" s="724"/>
      <c r="K1" s="724"/>
      <c r="L1" s="724"/>
      <c r="M1" s="724"/>
      <c r="N1" s="724"/>
      <c r="O1" s="724"/>
      <c r="P1" s="725"/>
      <c r="Q1" s="57"/>
      <c r="T1" s="28"/>
      <c r="U1" s="28"/>
      <c r="V1" s="28"/>
      <c r="W1" s="28"/>
      <c r="AA1" s="28"/>
    </row>
    <row r="2" spans="1:31" ht="30" hidden="1" customHeight="1">
      <c r="A2" s="42"/>
      <c r="B2" s="735" t="s">
        <v>237</v>
      </c>
      <c r="C2" s="736"/>
      <c r="D2" s="736"/>
      <c r="E2" s="736"/>
      <c r="F2" s="736"/>
      <c r="G2" s="736"/>
      <c r="H2" s="736"/>
      <c r="I2" s="736"/>
      <c r="J2" s="736"/>
      <c r="K2" s="736"/>
      <c r="L2" s="736"/>
      <c r="M2" s="736"/>
      <c r="N2" s="736"/>
      <c r="O2" s="736"/>
      <c r="P2" s="737"/>
      <c r="Q2" s="57"/>
      <c r="T2" s="28"/>
      <c r="U2" s="28"/>
      <c r="V2" s="28"/>
      <c r="W2" s="28"/>
      <c r="AA2" s="28"/>
    </row>
    <row r="3" spans="1:31" s="54" customFormat="1" ht="30" hidden="1" customHeight="1">
      <c r="A3" s="56"/>
      <c r="B3" s="738"/>
      <c r="C3" s="739"/>
      <c r="D3" s="739"/>
      <c r="E3" s="739"/>
      <c r="F3" s="739"/>
      <c r="G3" s="739"/>
      <c r="H3" s="739"/>
      <c r="I3" s="739"/>
      <c r="J3" s="739"/>
      <c r="K3" s="739"/>
      <c r="L3" s="739"/>
      <c r="M3" s="739"/>
      <c r="N3" s="739"/>
      <c r="O3" s="739"/>
      <c r="P3" s="740"/>
      <c r="Q3" s="1"/>
      <c r="T3" s="55"/>
      <c r="U3" s="55"/>
      <c r="V3" s="55"/>
      <c r="W3" s="55"/>
      <c r="X3" s="1"/>
      <c r="Y3" s="1"/>
      <c r="Z3" s="1"/>
      <c r="AA3" s="55"/>
      <c r="AB3" s="1"/>
      <c r="AC3" s="1"/>
      <c r="AD3" s="1"/>
      <c r="AE3" s="1"/>
    </row>
    <row r="4" spans="1:31" ht="30" hidden="1" customHeight="1" thickBot="1">
      <c r="A4" s="42"/>
      <c r="B4" s="741"/>
      <c r="C4" s="742"/>
      <c r="D4" s="742"/>
      <c r="E4" s="742"/>
      <c r="F4" s="742"/>
      <c r="G4" s="742"/>
      <c r="H4" s="742"/>
      <c r="I4" s="742"/>
      <c r="J4" s="742"/>
      <c r="K4" s="742"/>
      <c r="L4" s="742"/>
      <c r="M4" s="742"/>
      <c r="N4" s="742"/>
      <c r="O4" s="742"/>
      <c r="P4" s="743"/>
      <c r="Q4" s="26"/>
      <c r="T4" s="28"/>
      <c r="U4" s="28"/>
      <c r="V4" s="28"/>
      <c r="W4" s="28"/>
      <c r="AA4" s="28"/>
    </row>
    <row r="5" spans="1:31" ht="30" customHeight="1" thickBot="1">
      <c r="B5" s="744" t="s">
        <v>146</v>
      </c>
      <c r="C5" s="745"/>
      <c r="D5" s="745"/>
      <c r="E5" s="745"/>
      <c r="F5" s="745"/>
      <c r="G5" s="745"/>
      <c r="H5" s="745"/>
      <c r="I5" s="745"/>
      <c r="J5" s="745"/>
      <c r="K5" s="745"/>
      <c r="L5" s="745"/>
      <c r="M5" s="745"/>
      <c r="N5" s="745"/>
      <c r="O5" s="745"/>
      <c r="P5" s="746"/>
      <c r="Q5" s="40"/>
      <c r="R5" s="40"/>
      <c r="S5" s="40"/>
      <c r="T5" s="40"/>
      <c r="U5" s="40"/>
      <c r="V5" s="40"/>
      <c r="W5" s="28"/>
      <c r="AA5" s="28"/>
    </row>
    <row r="6" spans="1:31" ht="19.5" customHeight="1" thickBot="1">
      <c r="B6" s="98"/>
      <c r="C6" s="98"/>
      <c r="D6" s="98"/>
      <c r="E6" s="98"/>
      <c r="F6" s="98"/>
      <c r="G6" s="98"/>
      <c r="H6" s="98"/>
      <c r="I6" s="98"/>
      <c r="J6" s="98"/>
      <c r="K6" s="98"/>
      <c r="L6" s="98"/>
      <c r="M6" s="98"/>
      <c r="N6" s="98"/>
      <c r="O6" s="98"/>
      <c r="P6" s="98"/>
      <c r="T6" s="28"/>
      <c r="U6" s="28"/>
      <c r="V6" s="28"/>
      <c r="W6" s="28"/>
      <c r="AA6" s="28"/>
    </row>
    <row r="7" spans="1:31" ht="30" customHeight="1" thickBot="1">
      <c r="A7" s="45"/>
      <c r="B7" s="723" t="s">
        <v>236</v>
      </c>
      <c r="C7" s="724"/>
      <c r="D7" s="724"/>
      <c r="E7" s="724"/>
      <c r="F7" s="724"/>
      <c r="G7" s="724"/>
      <c r="H7" s="724"/>
      <c r="I7" s="724"/>
      <c r="J7" s="724"/>
      <c r="K7" s="724"/>
      <c r="L7" s="724"/>
      <c r="M7" s="724"/>
      <c r="N7" s="724"/>
      <c r="O7" s="724"/>
      <c r="P7" s="725"/>
    </row>
    <row r="8" spans="1:31" ht="30" customHeight="1">
      <c r="A8" s="42"/>
      <c r="B8" s="735" t="s">
        <v>462</v>
      </c>
      <c r="C8" s="736"/>
      <c r="D8" s="736"/>
      <c r="E8" s="736"/>
      <c r="F8" s="736"/>
      <c r="G8" s="736"/>
      <c r="H8" s="736"/>
      <c r="I8" s="736"/>
      <c r="J8" s="736"/>
      <c r="K8" s="736"/>
      <c r="L8" s="736"/>
      <c r="M8" s="736"/>
      <c r="N8" s="736"/>
      <c r="O8" s="736"/>
      <c r="P8" s="737"/>
    </row>
    <row r="9" spans="1:31" ht="30" customHeight="1">
      <c r="A9" s="53"/>
      <c r="B9" s="738"/>
      <c r="C9" s="739"/>
      <c r="D9" s="739"/>
      <c r="E9" s="739"/>
      <c r="F9" s="739"/>
      <c r="G9" s="739"/>
      <c r="H9" s="739"/>
      <c r="I9" s="739"/>
      <c r="J9" s="739"/>
      <c r="K9" s="739"/>
      <c r="L9" s="739"/>
      <c r="M9" s="739"/>
      <c r="N9" s="739"/>
      <c r="O9" s="739"/>
      <c r="P9" s="740"/>
      <c r="R9" s="49"/>
      <c r="S9" s="49"/>
      <c r="T9" s="49"/>
      <c r="U9" s="49"/>
      <c r="V9" s="49"/>
      <c r="W9" s="49"/>
      <c r="X9" s="49"/>
      <c r="Y9" s="49"/>
      <c r="Z9" s="49"/>
      <c r="AA9" s="49"/>
      <c r="AB9" s="49"/>
      <c r="AC9" s="49"/>
    </row>
    <row r="10" spans="1:31" ht="30" customHeight="1" thickBot="1">
      <c r="A10" s="43"/>
      <c r="B10" s="741"/>
      <c r="C10" s="742"/>
      <c r="D10" s="742"/>
      <c r="E10" s="742"/>
      <c r="F10" s="742"/>
      <c r="G10" s="742"/>
      <c r="H10" s="742"/>
      <c r="I10" s="742"/>
      <c r="J10" s="742"/>
      <c r="K10" s="742"/>
      <c r="L10" s="742"/>
      <c r="M10" s="742"/>
      <c r="N10" s="742"/>
      <c r="O10" s="742"/>
      <c r="P10" s="743"/>
      <c r="U10" s="28"/>
      <c r="V10" s="28"/>
      <c r="W10" s="28"/>
      <c r="AA10" s="28"/>
    </row>
    <row r="11" spans="1:31" ht="80.099999999999994" customHeight="1" thickBot="1">
      <c r="A11" s="52"/>
      <c r="B11" s="713" t="s">
        <v>235</v>
      </c>
      <c r="C11" s="714"/>
      <c r="D11" s="714"/>
      <c r="E11" s="714"/>
      <c r="F11" s="714"/>
      <c r="G11" s="714"/>
      <c r="H11" s="715"/>
      <c r="I11" s="713" t="s">
        <v>304</v>
      </c>
      <c r="J11" s="714"/>
      <c r="K11" s="714"/>
      <c r="L11" s="714"/>
      <c r="M11" s="714"/>
      <c r="N11" s="714"/>
      <c r="O11" s="714"/>
      <c r="P11" s="715"/>
      <c r="R11" s="701"/>
      <c r="S11" s="701"/>
      <c r="T11" s="701"/>
      <c r="U11" s="701"/>
      <c r="V11" s="701"/>
      <c r="W11" s="701"/>
      <c r="X11" s="701"/>
      <c r="Y11" s="701"/>
      <c r="Z11" s="38"/>
      <c r="AA11" s="38"/>
      <c r="AB11" s="38"/>
      <c r="AC11" s="38"/>
    </row>
    <row r="12" spans="1:31" ht="30" customHeight="1" thickBot="1">
      <c r="A12" s="52"/>
      <c r="B12" s="713" t="s">
        <v>234</v>
      </c>
      <c r="C12" s="714"/>
      <c r="D12" s="714"/>
      <c r="E12" s="714"/>
      <c r="F12" s="714"/>
      <c r="G12" s="714"/>
      <c r="H12" s="714"/>
      <c r="I12" s="714"/>
      <c r="J12" s="714"/>
      <c r="K12" s="714"/>
      <c r="L12" s="714"/>
      <c r="M12" s="714"/>
      <c r="N12" s="714"/>
      <c r="O12" s="714"/>
      <c r="P12" s="715"/>
      <c r="R12" s="26"/>
      <c r="S12" s="26"/>
      <c r="T12" s="26"/>
      <c r="U12" s="26"/>
      <c r="V12" s="26"/>
      <c r="W12" s="26"/>
      <c r="X12" s="26"/>
      <c r="Y12" s="26"/>
      <c r="Z12" s="26"/>
      <c r="AA12" s="26"/>
      <c r="AB12" s="26"/>
      <c r="AC12" s="26"/>
    </row>
    <row r="13" spans="1:31" ht="39.950000000000003" customHeight="1">
      <c r="A13" s="17"/>
      <c r="B13" s="752" t="s">
        <v>59</v>
      </c>
      <c r="C13" s="753"/>
      <c r="D13" s="753"/>
      <c r="E13" s="753"/>
      <c r="F13" s="754"/>
      <c r="G13" s="702" t="s">
        <v>63</v>
      </c>
      <c r="H13" s="704" t="s">
        <v>64</v>
      </c>
      <c r="I13" s="705"/>
      <c r="J13" s="706"/>
      <c r="K13" s="749" t="s">
        <v>232</v>
      </c>
      <c r="L13" s="750"/>
      <c r="M13" s="751"/>
      <c r="N13" s="675" t="s">
        <v>65</v>
      </c>
      <c r="O13" s="676"/>
      <c r="P13" s="702" t="s">
        <v>69</v>
      </c>
      <c r="R13" s="748"/>
      <c r="S13" s="701"/>
      <c r="T13" s="701"/>
      <c r="U13" s="701"/>
      <c r="V13" s="701"/>
      <c r="W13" s="701"/>
      <c r="X13" s="701"/>
      <c r="Y13" s="701"/>
      <c r="Z13" s="38"/>
      <c r="AA13" s="38"/>
      <c r="AB13" s="38"/>
      <c r="AC13" s="38"/>
    </row>
    <row r="14" spans="1:31" ht="39.950000000000003" customHeight="1" thickBot="1">
      <c r="A14" s="51"/>
      <c r="B14" s="755"/>
      <c r="C14" s="756"/>
      <c r="D14" s="756"/>
      <c r="E14" s="756"/>
      <c r="F14" s="757"/>
      <c r="G14" s="726"/>
      <c r="H14" s="118" t="s">
        <v>66</v>
      </c>
      <c r="I14" s="119" t="s">
        <v>67</v>
      </c>
      <c r="J14" s="101" t="s">
        <v>68</v>
      </c>
      <c r="K14" s="99" t="s">
        <v>66</v>
      </c>
      <c r="L14" s="116" t="s">
        <v>67</v>
      </c>
      <c r="M14" s="100" t="s">
        <v>68</v>
      </c>
      <c r="N14" s="677"/>
      <c r="O14" s="678"/>
      <c r="P14" s="726"/>
      <c r="R14" s="701"/>
      <c r="S14" s="701"/>
      <c r="T14" s="701"/>
      <c r="U14" s="701"/>
      <c r="V14" s="701"/>
      <c r="W14" s="701"/>
      <c r="X14" s="701"/>
      <c r="Y14" s="701"/>
      <c r="Z14" s="38"/>
      <c r="AA14" s="38"/>
      <c r="AB14" s="38"/>
      <c r="AC14" s="38"/>
    </row>
    <row r="15" spans="1:31" ht="99.95" customHeight="1">
      <c r="A15" s="64"/>
      <c r="B15" s="231" t="s">
        <v>60</v>
      </c>
      <c r="C15" s="762"/>
      <c r="D15" s="711"/>
      <c r="E15" s="711"/>
      <c r="F15" s="712"/>
      <c r="G15" s="1088"/>
      <c r="H15" s="102">
        <v>0</v>
      </c>
      <c r="I15" s="228">
        <v>0</v>
      </c>
      <c r="J15" s="121">
        <f>SUM(H15:I15)</f>
        <v>0</v>
      </c>
      <c r="K15" s="1099"/>
      <c r="L15" s="1100"/>
      <c r="M15" s="253"/>
      <c r="N15" s="679"/>
      <c r="O15" s="680"/>
      <c r="P15" s="172"/>
      <c r="R15" s="40"/>
      <c r="S15" s="40"/>
      <c r="T15" s="40"/>
      <c r="U15" s="40"/>
      <c r="V15" s="40"/>
      <c r="W15" s="40"/>
      <c r="X15" s="40"/>
      <c r="Y15" s="40"/>
      <c r="Z15" s="40"/>
      <c r="AA15" s="40"/>
      <c r="AB15" s="40"/>
      <c r="AC15" s="40"/>
    </row>
    <row r="16" spans="1:31" ht="99.95" customHeight="1">
      <c r="A16" s="46"/>
      <c r="B16" s="232" t="s">
        <v>177</v>
      </c>
      <c r="C16" s="671"/>
      <c r="D16" s="657"/>
      <c r="E16" s="657"/>
      <c r="F16" s="658"/>
      <c r="G16" s="1089"/>
      <c r="H16" s="105">
        <v>0</v>
      </c>
      <c r="I16" s="106">
        <v>0</v>
      </c>
      <c r="J16" s="234">
        <f t="shared" ref="J16:J23" si="0">SUM(H16:I16)</f>
        <v>0</v>
      </c>
      <c r="K16" s="255"/>
      <c r="L16" s="256"/>
      <c r="M16" s="254"/>
      <c r="N16" s="654"/>
      <c r="O16" s="655"/>
      <c r="P16" s="172"/>
      <c r="R16" s="40"/>
      <c r="S16" s="40"/>
      <c r="T16" s="40"/>
      <c r="U16" s="40"/>
      <c r="V16" s="40"/>
      <c r="W16" s="40"/>
      <c r="X16" s="40"/>
      <c r="Y16" s="40"/>
      <c r="Z16" s="40"/>
      <c r="AA16" s="40"/>
      <c r="AB16" s="40"/>
      <c r="AC16" s="40"/>
    </row>
    <row r="17" spans="1:33" ht="99.95" customHeight="1">
      <c r="A17" s="46"/>
      <c r="B17" s="232" t="s">
        <v>300</v>
      </c>
      <c r="C17" s="671"/>
      <c r="D17" s="657"/>
      <c r="E17" s="657"/>
      <c r="F17" s="658"/>
      <c r="G17" s="1089"/>
      <c r="H17" s="105">
        <v>0</v>
      </c>
      <c r="I17" s="106">
        <v>0</v>
      </c>
      <c r="J17" s="234">
        <f t="shared" si="0"/>
        <v>0</v>
      </c>
      <c r="K17" s="255"/>
      <c r="L17" s="256"/>
      <c r="M17" s="254"/>
      <c r="N17" s="654"/>
      <c r="O17" s="655"/>
      <c r="P17" s="172"/>
      <c r="R17" s="40"/>
      <c r="S17" s="40"/>
      <c r="T17" s="40"/>
      <c r="U17" s="40"/>
      <c r="V17" s="40"/>
      <c r="W17" s="40"/>
      <c r="X17" s="40"/>
      <c r="Y17" s="40"/>
      <c r="Z17" s="40"/>
      <c r="AA17" s="40"/>
      <c r="AB17" s="40"/>
      <c r="AC17" s="40"/>
    </row>
    <row r="18" spans="1:33" ht="99.95" customHeight="1">
      <c r="A18" s="46"/>
      <c r="B18" s="232" t="s">
        <v>301</v>
      </c>
      <c r="C18" s="671"/>
      <c r="D18" s="657"/>
      <c r="E18" s="657"/>
      <c r="F18" s="658"/>
      <c r="G18" s="1089"/>
      <c r="H18" s="105">
        <v>0</v>
      </c>
      <c r="I18" s="106">
        <v>0</v>
      </c>
      <c r="J18" s="234">
        <f t="shared" si="0"/>
        <v>0</v>
      </c>
      <c r="K18" s="255"/>
      <c r="L18" s="256"/>
      <c r="M18" s="254"/>
      <c r="N18" s="654"/>
      <c r="O18" s="655"/>
      <c r="P18" s="172"/>
      <c r="R18" s="40"/>
      <c r="S18" s="40"/>
      <c r="T18" s="40"/>
      <c r="U18" s="40"/>
      <c r="V18" s="40"/>
      <c r="W18" s="40"/>
      <c r="X18" s="40"/>
      <c r="Y18" s="40"/>
      <c r="Z18" s="40"/>
      <c r="AA18" s="40"/>
      <c r="AB18" s="40"/>
      <c r="AC18" s="40"/>
    </row>
    <row r="19" spans="1:33" ht="99.95" customHeight="1">
      <c r="A19" s="46"/>
      <c r="B19" s="232" t="s">
        <v>302</v>
      </c>
      <c r="C19" s="671"/>
      <c r="D19" s="657"/>
      <c r="E19" s="657"/>
      <c r="F19" s="658"/>
      <c r="G19" s="1089"/>
      <c r="H19" s="105">
        <v>0</v>
      </c>
      <c r="I19" s="106">
        <v>0</v>
      </c>
      <c r="J19" s="234">
        <f t="shared" si="0"/>
        <v>0</v>
      </c>
      <c r="K19" s="255"/>
      <c r="L19" s="256"/>
      <c r="M19" s="254"/>
      <c r="N19" s="654"/>
      <c r="O19" s="655"/>
      <c r="P19" s="172"/>
      <c r="R19" s="40"/>
      <c r="S19" s="40"/>
      <c r="T19" s="40"/>
      <c r="U19" s="40"/>
      <c r="V19" s="40"/>
      <c r="W19" s="40"/>
      <c r="X19" s="40"/>
      <c r="Y19" s="40"/>
      <c r="Z19" s="40"/>
      <c r="AA19" s="40"/>
      <c r="AB19" s="40"/>
      <c r="AC19" s="40"/>
    </row>
    <row r="20" spans="1:33" ht="99.95" customHeight="1">
      <c r="A20" s="46"/>
      <c r="B20" s="232" t="s">
        <v>303</v>
      </c>
      <c r="C20" s="671"/>
      <c r="D20" s="657"/>
      <c r="E20" s="657"/>
      <c r="F20" s="658"/>
      <c r="G20" s="1089"/>
      <c r="H20" s="105">
        <v>0</v>
      </c>
      <c r="I20" s="106">
        <v>0</v>
      </c>
      <c r="J20" s="234">
        <f t="shared" si="0"/>
        <v>0</v>
      </c>
      <c r="K20" s="255"/>
      <c r="L20" s="256"/>
      <c r="M20" s="230">
        <f>SUM(K20:L20)</f>
        <v>0</v>
      </c>
      <c r="N20" s="654"/>
      <c r="O20" s="655"/>
      <c r="P20" s="172"/>
      <c r="R20" s="40"/>
      <c r="S20" s="40"/>
      <c r="T20" s="40"/>
      <c r="U20" s="40"/>
      <c r="V20" s="40"/>
      <c r="W20" s="40"/>
      <c r="X20" s="40"/>
      <c r="Y20" s="40"/>
      <c r="Z20" s="40"/>
      <c r="AA20" s="40"/>
      <c r="AB20" s="40"/>
      <c r="AC20" s="40"/>
    </row>
    <row r="21" spans="1:33" ht="99.95" customHeight="1">
      <c r="A21" s="46"/>
      <c r="B21" s="232" t="s">
        <v>403</v>
      </c>
      <c r="C21" s="671"/>
      <c r="D21" s="657"/>
      <c r="E21" s="657"/>
      <c r="F21" s="658"/>
      <c r="G21" s="1089"/>
      <c r="H21" s="105">
        <v>0</v>
      </c>
      <c r="I21" s="106">
        <v>0</v>
      </c>
      <c r="J21" s="234">
        <f t="shared" si="0"/>
        <v>0</v>
      </c>
      <c r="K21" s="237"/>
      <c r="L21" s="159"/>
      <c r="M21" s="230">
        <f>SUM(K21:L21)</f>
        <v>0</v>
      </c>
      <c r="N21" s="654"/>
      <c r="O21" s="655"/>
      <c r="P21" s="172"/>
      <c r="R21" s="40"/>
      <c r="S21" s="40"/>
      <c r="T21" s="40"/>
      <c r="U21" s="40"/>
      <c r="V21" s="40"/>
      <c r="W21" s="40"/>
      <c r="X21" s="40"/>
      <c r="Y21" s="40"/>
      <c r="Z21" s="40"/>
      <c r="AA21" s="40"/>
      <c r="AB21" s="40"/>
      <c r="AC21" s="40"/>
    </row>
    <row r="22" spans="1:33" ht="99.95" customHeight="1">
      <c r="A22" s="46"/>
      <c r="B22" s="232" t="s">
        <v>404</v>
      </c>
      <c r="C22" s="671"/>
      <c r="D22" s="657"/>
      <c r="E22" s="657"/>
      <c r="F22" s="658"/>
      <c r="G22" s="1089"/>
      <c r="H22" s="105">
        <v>0</v>
      </c>
      <c r="I22" s="106">
        <v>0</v>
      </c>
      <c r="J22" s="234">
        <f t="shared" si="0"/>
        <v>0</v>
      </c>
      <c r="K22" s="237"/>
      <c r="L22" s="159"/>
      <c r="M22" s="230">
        <f t="shared" ref="M22:M28" si="1">SUM(K22:L22)</f>
        <v>0</v>
      </c>
      <c r="N22" s="654"/>
      <c r="O22" s="655"/>
      <c r="P22" s="172"/>
      <c r="R22" s="40"/>
      <c r="S22" s="40"/>
      <c r="T22" s="40"/>
      <c r="U22" s="40"/>
      <c r="V22" s="40"/>
      <c r="W22" s="40"/>
      <c r="X22" s="40"/>
      <c r="Y22" s="40"/>
      <c r="Z22" s="40"/>
      <c r="AA22" s="40"/>
      <c r="AB22" s="40"/>
      <c r="AC22" s="40"/>
    </row>
    <row r="23" spans="1:33" ht="99.95" customHeight="1">
      <c r="A23" s="46"/>
      <c r="B23" s="232" t="s">
        <v>405</v>
      </c>
      <c r="C23" s="671"/>
      <c r="D23" s="657"/>
      <c r="E23" s="657"/>
      <c r="F23" s="658"/>
      <c r="G23" s="1089"/>
      <c r="H23" s="105">
        <v>0</v>
      </c>
      <c r="I23" s="106">
        <v>0</v>
      </c>
      <c r="J23" s="234">
        <f t="shared" si="0"/>
        <v>0</v>
      </c>
      <c r="K23" s="237"/>
      <c r="L23" s="159"/>
      <c r="M23" s="230">
        <f t="shared" si="1"/>
        <v>0</v>
      </c>
      <c r="N23" s="654"/>
      <c r="O23" s="655"/>
      <c r="P23" s="172"/>
      <c r="R23" s="40"/>
      <c r="S23" s="40"/>
      <c r="T23" s="40"/>
      <c r="U23" s="40"/>
      <c r="V23" s="40"/>
      <c r="W23" s="40"/>
      <c r="X23" s="40"/>
      <c r="Y23" s="40"/>
      <c r="Z23" s="40"/>
      <c r="AA23" s="40"/>
      <c r="AB23" s="40"/>
      <c r="AC23" s="40"/>
    </row>
    <row r="24" spans="1:33" ht="99.95" customHeight="1">
      <c r="A24" s="46"/>
      <c r="B24" s="232" t="s">
        <v>406</v>
      </c>
      <c r="C24" s="671"/>
      <c r="D24" s="657"/>
      <c r="E24" s="657"/>
      <c r="F24" s="658"/>
      <c r="G24" s="1089"/>
      <c r="H24" s="105">
        <v>0</v>
      </c>
      <c r="I24" s="106">
        <v>0</v>
      </c>
      <c r="J24" s="234">
        <f t="shared" ref="J24:J28" si="2">SUM(H24:I24)</f>
        <v>0</v>
      </c>
      <c r="K24" s="238"/>
      <c r="L24" s="166"/>
      <c r="M24" s="230">
        <f t="shared" si="1"/>
        <v>0</v>
      </c>
      <c r="N24" s="681"/>
      <c r="O24" s="682"/>
      <c r="P24" s="172"/>
      <c r="R24" s="40"/>
      <c r="S24" s="40"/>
      <c r="T24" s="40"/>
      <c r="U24" s="40"/>
      <c r="V24" s="40"/>
      <c r="W24" s="40"/>
      <c r="X24" s="40"/>
      <c r="Y24" s="40"/>
      <c r="Z24" s="40"/>
      <c r="AA24" s="40"/>
      <c r="AB24" s="40"/>
      <c r="AC24" s="40"/>
    </row>
    <row r="25" spans="1:33" ht="99.95" customHeight="1">
      <c r="A25" s="46"/>
      <c r="B25" s="232" t="s">
        <v>407</v>
      </c>
      <c r="C25" s="671"/>
      <c r="D25" s="657"/>
      <c r="E25" s="657"/>
      <c r="F25" s="658"/>
      <c r="G25" s="1089"/>
      <c r="H25" s="105">
        <v>0</v>
      </c>
      <c r="I25" s="106">
        <v>0</v>
      </c>
      <c r="J25" s="234">
        <f t="shared" si="2"/>
        <v>0</v>
      </c>
      <c r="K25" s="238"/>
      <c r="L25" s="166"/>
      <c r="M25" s="230">
        <f t="shared" si="1"/>
        <v>0</v>
      </c>
      <c r="N25" s="681"/>
      <c r="O25" s="682"/>
      <c r="P25" s="172"/>
      <c r="R25" s="40"/>
      <c r="S25" s="40"/>
      <c r="T25" s="40"/>
      <c r="U25" s="40"/>
      <c r="V25" s="40"/>
      <c r="W25" s="40"/>
      <c r="X25" s="40"/>
      <c r="Y25" s="40"/>
      <c r="Z25" s="40"/>
      <c r="AA25" s="40"/>
      <c r="AB25" s="40"/>
      <c r="AC25" s="40"/>
    </row>
    <row r="26" spans="1:33" ht="99.95" customHeight="1">
      <c r="A26" s="46"/>
      <c r="B26" s="232" t="s">
        <v>408</v>
      </c>
      <c r="C26" s="671"/>
      <c r="D26" s="657"/>
      <c r="E26" s="657"/>
      <c r="F26" s="658"/>
      <c r="G26" s="1089"/>
      <c r="H26" s="105">
        <v>0</v>
      </c>
      <c r="I26" s="106">
        <v>0</v>
      </c>
      <c r="J26" s="234">
        <f t="shared" si="2"/>
        <v>0</v>
      </c>
      <c r="K26" s="238"/>
      <c r="L26" s="166"/>
      <c r="M26" s="230">
        <f t="shared" si="1"/>
        <v>0</v>
      </c>
      <c r="N26" s="681"/>
      <c r="O26" s="682"/>
      <c r="P26" s="172"/>
      <c r="R26" s="40"/>
      <c r="S26" s="40"/>
      <c r="T26" s="40"/>
      <c r="U26" s="40"/>
      <c r="V26" s="40"/>
      <c r="W26" s="40"/>
      <c r="X26" s="40"/>
      <c r="Y26" s="40"/>
      <c r="Z26" s="40"/>
      <c r="AA26" s="40"/>
      <c r="AB26" s="40"/>
      <c r="AC26" s="40"/>
    </row>
    <row r="27" spans="1:33" ht="99.95" customHeight="1">
      <c r="A27" s="46"/>
      <c r="B27" s="257"/>
      <c r="C27" s="747"/>
      <c r="D27" s="485"/>
      <c r="E27" s="485"/>
      <c r="F27" s="486"/>
      <c r="G27" s="1090"/>
      <c r="H27" s="242">
        <v>0</v>
      </c>
      <c r="I27" s="243">
        <v>0</v>
      </c>
      <c r="J27" s="234">
        <f t="shared" si="2"/>
        <v>0</v>
      </c>
      <c r="K27" s="143"/>
      <c r="L27" s="166"/>
      <c r="M27" s="230">
        <f t="shared" si="1"/>
        <v>0</v>
      </c>
      <c r="N27" s="258"/>
      <c r="O27" s="259"/>
      <c r="P27" s="260"/>
      <c r="R27" s="40"/>
      <c r="S27" s="40"/>
      <c r="T27" s="40"/>
      <c r="U27" s="40"/>
      <c r="V27" s="40"/>
      <c r="W27" s="40"/>
      <c r="X27" s="40"/>
      <c r="Y27" s="40"/>
      <c r="Z27" s="40"/>
      <c r="AA27" s="40"/>
      <c r="AB27" s="40"/>
      <c r="AC27" s="40"/>
    </row>
    <row r="28" spans="1:33" ht="99.95" customHeight="1" thickBot="1">
      <c r="A28" s="46"/>
      <c r="B28" s="233" t="s">
        <v>409</v>
      </c>
      <c r="C28" s="469"/>
      <c r="D28" s="470"/>
      <c r="E28" s="470"/>
      <c r="F28" s="451"/>
      <c r="G28" s="1091"/>
      <c r="H28" s="108">
        <v>0</v>
      </c>
      <c r="I28" s="229">
        <v>0</v>
      </c>
      <c r="J28" s="235">
        <f t="shared" si="2"/>
        <v>0</v>
      </c>
      <c r="K28" s="239"/>
      <c r="L28" s="240"/>
      <c r="M28" s="236">
        <f t="shared" si="1"/>
        <v>0</v>
      </c>
      <c r="N28" s="1092"/>
      <c r="O28" s="683"/>
      <c r="P28" s="173"/>
      <c r="R28" s="40"/>
      <c r="S28" s="40"/>
      <c r="T28" s="40"/>
      <c r="U28" s="40"/>
      <c r="V28" s="40"/>
      <c r="W28" s="40"/>
      <c r="X28" s="40"/>
      <c r="Y28" s="40"/>
      <c r="Z28" s="40"/>
      <c r="AA28" s="40"/>
      <c r="AB28" s="40"/>
      <c r="AC28" s="40"/>
    </row>
    <row r="29" spans="1:33" ht="30" customHeight="1" thickBot="1">
      <c r="A29" s="52"/>
      <c r="B29" s="763" t="s">
        <v>233</v>
      </c>
      <c r="C29" s="764"/>
      <c r="D29" s="764"/>
      <c r="E29" s="764"/>
      <c r="F29" s="764"/>
      <c r="G29" s="764"/>
      <c r="H29" s="764"/>
      <c r="I29" s="764"/>
      <c r="J29" s="764"/>
      <c r="K29" s="764"/>
      <c r="L29" s="764"/>
      <c r="M29" s="764"/>
      <c r="N29" s="764"/>
      <c r="O29" s="764"/>
      <c r="P29" s="765"/>
      <c r="R29" s="18"/>
      <c r="S29" s="18"/>
      <c r="T29" s="18"/>
      <c r="U29" s="18"/>
      <c r="V29" s="18"/>
      <c r="W29" s="18"/>
      <c r="X29" s="18"/>
      <c r="Y29" s="18"/>
      <c r="Z29" s="18"/>
      <c r="AA29" s="18"/>
      <c r="AB29" s="18"/>
      <c r="AC29" s="18"/>
    </row>
    <row r="30" spans="1:33" ht="80.099999999999994" customHeight="1" thickBot="1">
      <c r="A30" s="17"/>
      <c r="B30" s="752" t="s">
        <v>59</v>
      </c>
      <c r="C30" s="753"/>
      <c r="D30" s="753"/>
      <c r="E30" s="753"/>
      <c r="F30" s="754"/>
      <c r="G30" s="702" t="s">
        <v>63</v>
      </c>
      <c r="H30" s="704" t="s">
        <v>64</v>
      </c>
      <c r="I30" s="705"/>
      <c r="J30" s="706"/>
      <c r="K30" s="707" t="s">
        <v>232</v>
      </c>
      <c r="L30" s="708"/>
      <c r="M30" s="709"/>
      <c r="N30" s="684" t="s">
        <v>65</v>
      </c>
      <c r="O30" s="676"/>
      <c r="P30" s="702" t="s">
        <v>69</v>
      </c>
      <c r="R30" s="700"/>
      <c r="S30" s="700"/>
      <c r="T30" s="700"/>
      <c r="U30" s="700"/>
      <c r="V30" s="700"/>
      <c r="W30" s="700"/>
      <c r="X30" s="700"/>
      <c r="Y30" s="700"/>
      <c r="Z30" s="66"/>
      <c r="AA30" s="66"/>
      <c r="AB30" s="66"/>
      <c r="AC30" s="66"/>
    </row>
    <row r="31" spans="1:33" ht="30" customHeight="1" thickBot="1">
      <c r="A31" s="51"/>
      <c r="B31" s="755"/>
      <c r="C31" s="756"/>
      <c r="D31" s="756"/>
      <c r="E31" s="756"/>
      <c r="F31" s="757"/>
      <c r="G31" s="703"/>
      <c r="H31" s="118" t="s">
        <v>66</v>
      </c>
      <c r="I31" s="119" t="s">
        <v>67</v>
      </c>
      <c r="J31" s="101" t="s">
        <v>68</v>
      </c>
      <c r="K31" s="122" t="s">
        <v>66</v>
      </c>
      <c r="L31" s="123" t="s">
        <v>67</v>
      </c>
      <c r="M31" s="120" t="s">
        <v>68</v>
      </c>
      <c r="N31" s="685"/>
      <c r="O31" s="678"/>
      <c r="P31" s="703"/>
      <c r="R31" s="701"/>
      <c r="S31" s="701"/>
      <c r="T31" s="701"/>
      <c r="U31" s="701"/>
      <c r="V31" s="701"/>
      <c r="W31" s="701"/>
      <c r="X31" s="701"/>
      <c r="Y31" s="701"/>
      <c r="Z31" s="38"/>
      <c r="AA31" s="38"/>
      <c r="AB31" s="38"/>
      <c r="AC31" s="38"/>
    </row>
    <row r="32" spans="1:33" ht="99.95" customHeight="1">
      <c r="A32" s="64"/>
      <c r="B32" s="139" t="s">
        <v>60</v>
      </c>
      <c r="C32" s="710"/>
      <c r="D32" s="711"/>
      <c r="E32" s="711"/>
      <c r="F32" s="712"/>
      <c r="G32" s="109" t="s">
        <v>354</v>
      </c>
      <c r="H32" s="102">
        <v>0</v>
      </c>
      <c r="I32" s="103">
        <v>0</v>
      </c>
      <c r="J32" s="104">
        <v>0</v>
      </c>
      <c r="K32" s="141"/>
      <c r="L32" s="142"/>
      <c r="M32" s="196">
        <f>SUM(K32:L32)</f>
        <v>0</v>
      </c>
      <c r="N32" s="1093"/>
      <c r="O32" s="1094"/>
      <c r="P32" s="1095"/>
      <c r="V32" s="701"/>
      <c r="W32" s="701"/>
      <c r="X32" s="701"/>
      <c r="Y32" s="701"/>
      <c r="Z32" s="701"/>
      <c r="AA32" s="701"/>
      <c r="AB32" s="701"/>
      <c r="AC32" s="701"/>
      <c r="AD32" s="38"/>
      <c r="AE32" s="38"/>
      <c r="AF32" s="38"/>
      <c r="AG32" s="38"/>
    </row>
    <row r="33" spans="1:29" ht="99.95" customHeight="1">
      <c r="A33" s="46"/>
      <c r="B33" s="140" t="s">
        <v>177</v>
      </c>
      <c r="C33" s="656"/>
      <c r="D33" s="657"/>
      <c r="E33" s="657"/>
      <c r="F33" s="658"/>
      <c r="G33" s="110" t="s">
        <v>354</v>
      </c>
      <c r="H33" s="105">
        <v>0</v>
      </c>
      <c r="I33" s="106">
        <v>0</v>
      </c>
      <c r="J33" s="107">
        <v>0</v>
      </c>
      <c r="K33" s="143"/>
      <c r="L33" s="166"/>
      <c r="M33" s="197">
        <f t="shared" ref="M33:M37" si="3">SUM(K33:L33)</f>
        <v>0</v>
      </c>
      <c r="N33" s="1096"/>
      <c r="O33" s="1097"/>
      <c r="P33" s="1098"/>
      <c r="R33" s="38"/>
      <c r="S33" s="38"/>
      <c r="T33" s="38"/>
      <c r="U33" s="38"/>
      <c r="V33" s="38"/>
      <c r="W33" s="38"/>
      <c r="X33" s="38"/>
      <c r="Y33" s="38"/>
      <c r="Z33" s="38"/>
      <c r="AA33" s="38"/>
      <c r="AB33" s="38"/>
      <c r="AC33" s="38"/>
    </row>
    <row r="34" spans="1:29" ht="99.95" customHeight="1">
      <c r="A34" s="46"/>
      <c r="B34" s="140" t="s">
        <v>300</v>
      </c>
      <c r="C34" s="656"/>
      <c r="D34" s="657"/>
      <c r="E34" s="657"/>
      <c r="F34" s="658"/>
      <c r="G34" s="110" t="s">
        <v>354</v>
      </c>
      <c r="H34" s="105">
        <v>0</v>
      </c>
      <c r="I34" s="106">
        <v>0</v>
      </c>
      <c r="J34" s="107">
        <v>0</v>
      </c>
      <c r="K34" s="143"/>
      <c r="L34" s="166"/>
      <c r="M34" s="197">
        <f t="shared" si="3"/>
        <v>0</v>
      </c>
      <c r="N34" s="1096"/>
      <c r="O34" s="1097"/>
      <c r="P34" s="1098"/>
      <c r="R34" s="77"/>
      <c r="S34" s="77"/>
      <c r="T34" s="77"/>
      <c r="U34" s="77"/>
      <c r="V34" s="77"/>
      <c r="W34" s="77"/>
      <c r="X34" s="77"/>
      <c r="Y34" s="77"/>
      <c r="Z34" s="77"/>
      <c r="AA34" s="77"/>
      <c r="AB34" s="77"/>
      <c r="AC34" s="77"/>
    </row>
    <row r="35" spans="1:29" ht="99.95" customHeight="1">
      <c r="A35" s="46"/>
      <c r="B35" s="140" t="s">
        <v>301</v>
      </c>
      <c r="C35" s="656"/>
      <c r="D35" s="657"/>
      <c r="E35" s="657"/>
      <c r="F35" s="658"/>
      <c r="G35" s="110" t="s">
        <v>354</v>
      </c>
      <c r="H35" s="105">
        <v>0</v>
      </c>
      <c r="I35" s="106">
        <v>0</v>
      </c>
      <c r="J35" s="107">
        <v>0</v>
      </c>
      <c r="K35" s="143"/>
      <c r="L35" s="166"/>
      <c r="M35" s="197">
        <f t="shared" si="3"/>
        <v>0</v>
      </c>
      <c r="N35" s="1096"/>
      <c r="O35" s="1097"/>
      <c r="P35" s="1098"/>
      <c r="R35" s="77"/>
      <c r="S35" s="77"/>
      <c r="T35" s="77"/>
      <c r="U35" s="77"/>
      <c r="V35" s="77"/>
      <c r="W35" s="77"/>
      <c r="X35" s="77"/>
      <c r="Y35" s="77"/>
      <c r="Z35" s="77"/>
      <c r="AA35" s="77"/>
      <c r="AB35" s="77"/>
      <c r="AC35" s="77"/>
    </row>
    <row r="36" spans="1:29" ht="99.95" customHeight="1">
      <c r="A36" s="46"/>
      <c r="B36" s="140" t="s">
        <v>302</v>
      </c>
      <c r="C36" s="656"/>
      <c r="D36" s="657"/>
      <c r="E36" s="657"/>
      <c r="F36" s="658"/>
      <c r="G36" s="110" t="s">
        <v>354</v>
      </c>
      <c r="H36" s="105">
        <v>0</v>
      </c>
      <c r="I36" s="106">
        <v>0</v>
      </c>
      <c r="J36" s="107">
        <v>0</v>
      </c>
      <c r="K36" s="143"/>
      <c r="L36" s="166"/>
      <c r="M36" s="197">
        <f t="shared" si="3"/>
        <v>0</v>
      </c>
      <c r="N36" s="1096"/>
      <c r="O36" s="1097"/>
      <c r="P36" s="1098"/>
      <c r="R36" s="77"/>
      <c r="S36" s="77"/>
      <c r="T36" s="77"/>
      <c r="U36" s="77"/>
      <c r="V36" s="77"/>
      <c r="W36" s="77"/>
      <c r="X36" s="77"/>
      <c r="Y36" s="77"/>
      <c r="Z36" s="77"/>
      <c r="AA36" s="77"/>
      <c r="AB36" s="77"/>
      <c r="AC36" s="77"/>
    </row>
    <row r="37" spans="1:29" ht="99.95" customHeight="1" thickBot="1">
      <c r="A37" s="46"/>
      <c r="B37" s="140" t="s">
        <v>303</v>
      </c>
      <c r="C37" s="656"/>
      <c r="D37" s="657"/>
      <c r="E37" s="657"/>
      <c r="F37" s="658"/>
      <c r="G37" s="241" t="s">
        <v>354</v>
      </c>
      <c r="H37" s="242">
        <v>0</v>
      </c>
      <c r="I37" s="243">
        <v>0</v>
      </c>
      <c r="J37" s="244">
        <v>0</v>
      </c>
      <c r="K37" s="245"/>
      <c r="L37" s="163"/>
      <c r="M37" s="197">
        <f t="shared" si="3"/>
        <v>0</v>
      </c>
      <c r="N37" s="1096"/>
      <c r="O37" s="1097"/>
      <c r="P37" s="1098"/>
      <c r="R37" s="227"/>
      <c r="S37" s="227"/>
      <c r="T37" s="227"/>
      <c r="U37" s="227"/>
      <c r="V37" s="227"/>
      <c r="W37" s="227"/>
      <c r="X37" s="227"/>
      <c r="Y37" s="227"/>
      <c r="Z37" s="227"/>
      <c r="AA37" s="227"/>
      <c r="AB37" s="227"/>
      <c r="AC37" s="227"/>
    </row>
    <row r="38" spans="1:29" ht="30" customHeight="1" thickBot="1">
      <c r="A38" s="43"/>
      <c r="B38" s="713" t="s">
        <v>231</v>
      </c>
      <c r="C38" s="714"/>
      <c r="D38" s="714"/>
      <c r="E38" s="714"/>
      <c r="F38" s="714"/>
      <c r="G38" s="714"/>
      <c r="H38" s="714"/>
      <c r="I38" s="714"/>
      <c r="J38" s="714"/>
      <c r="K38" s="714"/>
      <c r="L38" s="714"/>
      <c r="M38" s="714"/>
      <c r="N38" s="714"/>
      <c r="O38" s="714"/>
      <c r="P38" s="715"/>
      <c r="R38" s="700"/>
      <c r="S38" s="700"/>
      <c r="T38" s="700"/>
      <c r="U38" s="700"/>
      <c r="V38" s="700"/>
      <c r="W38" s="700"/>
      <c r="X38" s="700"/>
      <c r="Y38" s="700"/>
      <c r="Z38" s="66"/>
      <c r="AA38" s="66"/>
      <c r="AB38" s="66"/>
      <c r="AC38" s="66"/>
    </row>
    <row r="39" spans="1:29" ht="99.95" customHeight="1">
      <c r="A39" s="43"/>
      <c r="B39" s="686"/>
      <c r="C39" s="687"/>
      <c r="D39" s="687"/>
      <c r="E39" s="687"/>
      <c r="F39" s="687"/>
      <c r="G39" s="687"/>
      <c r="H39" s="687"/>
      <c r="I39" s="687"/>
      <c r="J39" s="687"/>
      <c r="K39" s="687"/>
      <c r="L39" s="687"/>
      <c r="M39" s="687"/>
      <c r="N39" s="687"/>
      <c r="O39" s="687"/>
      <c r="P39" s="688"/>
      <c r="R39" s="700"/>
      <c r="S39" s="700"/>
      <c r="T39" s="700"/>
      <c r="U39" s="700"/>
      <c r="V39" s="700"/>
      <c r="W39" s="700"/>
      <c r="X39" s="700"/>
      <c r="Y39" s="700"/>
      <c r="Z39" s="66"/>
      <c r="AA39" s="66"/>
      <c r="AB39" s="66"/>
      <c r="AC39" s="66"/>
    </row>
    <row r="40" spans="1:29" ht="15" customHeight="1" thickBot="1">
      <c r="A40" s="43"/>
      <c r="B40" s="689"/>
      <c r="C40" s="690"/>
      <c r="D40" s="690"/>
      <c r="E40" s="690"/>
      <c r="F40" s="690"/>
      <c r="G40" s="690"/>
      <c r="H40" s="690"/>
      <c r="I40" s="690"/>
      <c r="J40" s="690"/>
      <c r="K40" s="690"/>
      <c r="L40" s="690"/>
      <c r="M40" s="690"/>
      <c r="N40" s="690"/>
      <c r="O40" s="690"/>
      <c r="P40" s="691"/>
    </row>
    <row r="41" spans="1:29" ht="30" customHeight="1" thickBot="1">
      <c r="A41" s="45"/>
      <c r="B41" s="696" t="s">
        <v>230</v>
      </c>
      <c r="C41" s="697"/>
      <c r="D41" s="697"/>
      <c r="E41" s="698"/>
      <c r="F41" s="698"/>
      <c r="G41" s="698"/>
      <c r="H41" s="698"/>
      <c r="I41" s="698"/>
      <c r="J41" s="698"/>
      <c r="K41" s="698"/>
      <c r="L41" s="698"/>
      <c r="M41" s="698"/>
      <c r="N41" s="698"/>
      <c r="O41" s="698"/>
      <c r="P41" s="699"/>
      <c r="U41" s="26"/>
      <c r="V41" s="26"/>
      <c r="W41" s="26"/>
      <c r="AA41" s="26"/>
    </row>
    <row r="42" spans="1:29" ht="30" customHeight="1" thickBot="1">
      <c r="A42" s="17"/>
      <c r="B42" s="692" t="s">
        <v>229</v>
      </c>
      <c r="C42" s="693"/>
      <c r="D42" s="693"/>
      <c r="E42" s="694"/>
      <c r="F42" s="694"/>
      <c r="G42" s="694"/>
      <c r="H42" s="694"/>
      <c r="I42" s="694"/>
      <c r="J42" s="694"/>
      <c r="K42" s="694"/>
      <c r="L42" s="694"/>
      <c r="M42" s="694"/>
      <c r="N42" s="694"/>
      <c r="O42" s="694"/>
      <c r="P42" s="695"/>
      <c r="U42" s="26"/>
      <c r="V42" s="26"/>
      <c r="W42" s="26"/>
      <c r="AA42" s="26"/>
    </row>
    <row r="43" spans="1:29" ht="120" customHeight="1" thickBot="1">
      <c r="A43" s="17"/>
      <c r="B43" s="716"/>
      <c r="C43" s="717"/>
      <c r="D43" s="717"/>
      <c r="E43" s="718"/>
      <c r="F43" s="718"/>
      <c r="G43" s="718"/>
      <c r="H43" s="718"/>
      <c r="I43" s="718"/>
      <c r="J43" s="718"/>
      <c r="K43" s="718"/>
      <c r="L43" s="718"/>
      <c r="M43" s="718"/>
      <c r="N43" s="718"/>
      <c r="O43" s="718"/>
      <c r="P43" s="719"/>
      <c r="Q43" s="18"/>
      <c r="R43" s="18"/>
      <c r="S43" s="18"/>
      <c r="T43" s="18"/>
      <c r="U43" s="18"/>
      <c r="V43" s="18"/>
      <c r="W43" s="26"/>
      <c r="AA43" s="26"/>
    </row>
    <row r="44" spans="1:29" ht="30" customHeight="1" thickBot="1">
      <c r="A44" s="17"/>
      <c r="B44" s="692" t="s">
        <v>228</v>
      </c>
      <c r="C44" s="693"/>
      <c r="D44" s="693"/>
      <c r="E44" s="694"/>
      <c r="F44" s="694"/>
      <c r="G44" s="694"/>
      <c r="H44" s="694"/>
      <c r="I44" s="694"/>
      <c r="J44" s="694"/>
      <c r="K44" s="694"/>
      <c r="L44" s="694"/>
      <c r="M44" s="694"/>
      <c r="N44" s="694"/>
      <c r="O44" s="694"/>
      <c r="P44" s="695"/>
      <c r="Q44" s="18"/>
      <c r="R44" s="18"/>
      <c r="S44" s="18"/>
      <c r="T44" s="18"/>
      <c r="U44" s="18"/>
      <c r="V44" s="18"/>
      <c r="W44" s="26"/>
      <c r="AA44" s="26"/>
    </row>
    <row r="45" spans="1:29" ht="120" customHeight="1" thickBot="1">
      <c r="A45" s="17"/>
      <c r="B45" s="716"/>
      <c r="C45" s="717"/>
      <c r="D45" s="717"/>
      <c r="E45" s="718"/>
      <c r="F45" s="718"/>
      <c r="G45" s="718"/>
      <c r="H45" s="718"/>
      <c r="I45" s="718"/>
      <c r="J45" s="718"/>
      <c r="K45" s="718"/>
      <c r="L45" s="718"/>
      <c r="M45" s="718"/>
      <c r="N45" s="718"/>
      <c r="O45" s="718"/>
      <c r="P45" s="719"/>
      <c r="Q45" s="18"/>
      <c r="R45" s="18"/>
      <c r="S45" s="18"/>
      <c r="T45" s="18"/>
      <c r="U45" s="18"/>
      <c r="V45" s="18"/>
      <c r="W45" s="26"/>
      <c r="AA45" s="26"/>
    </row>
    <row r="46" spans="1:29" ht="30" customHeight="1" thickBot="1">
      <c r="A46" s="17"/>
      <c r="B46" s="692" t="s">
        <v>227</v>
      </c>
      <c r="C46" s="693"/>
      <c r="D46" s="693"/>
      <c r="E46" s="694"/>
      <c r="F46" s="694"/>
      <c r="G46" s="694"/>
      <c r="H46" s="694"/>
      <c r="I46" s="694"/>
      <c r="J46" s="694"/>
      <c r="K46" s="694"/>
      <c r="L46" s="694"/>
      <c r="M46" s="694"/>
      <c r="N46" s="694"/>
      <c r="O46" s="694"/>
      <c r="P46" s="695"/>
      <c r="Q46" s="18"/>
      <c r="R46" s="18"/>
      <c r="S46" s="18"/>
      <c r="T46" s="18"/>
      <c r="U46" s="18"/>
      <c r="V46" s="18"/>
      <c r="W46" s="26"/>
      <c r="AA46" s="26"/>
    </row>
    <row r="47" spans="1:29" ht="120" customHeight="1" thickBot="1">
      <c r="A47" s="17"/>
      <c r="B47" s="758"/>
      <c r="C47" s="759"/>
      <c r="D47" s="759"/>
      <c r="E47" s="760"/>
      <c r="F47" s="760"/>
      <c r="G47" s="760"/>
      <c r="H47" s="760"/>
      <c r="I47" s="760"/>
      <c r="J47" s="760"/>
      <c r="K47" s="760"/>
      <c r="L47" s="760"/>
      <c r="M47" s="760"/>
      <c r="N47" s="760"/>
      <c r="O47" s="760"/>
      <c r="P47" s="761"/>
      <c r="Q47" s="18"/>
      <c r="R47" s="18"/>
      <c r="S47" s="18"/>
      <c r="T47" s="18"/>
      <c r="U47" s="18"/>
      <c r="V47" s="18"/>
      <c r="W47" s="26"/>
      <c r="AA47" s="26"/>
    </row>
    <row r="48" spans="1:29" ht="30" customHeight="1" thickBot="1">
      <c r="A48" s="50"/>
      <c r="B48" s="727" t="s">
        <v>226</v>
      </c>
      <c r="C48" s="728"/>
      <c r="D48" s="728"/>
      <c r="E48" s="728"/>
      <c r="F48" s="728"/>
      <c r="G48" s="728"/>
      <c r="H48" s="728"/>
      <c r="I48" s="728"/>
      <c r="J48" s="728"/>
      <c r="K48" s="728"/>
      <c r="L48" s="728"/>
      <c r="M48" s="728"/>
      <c r="N48" s="728"/>
      <c r="O48" s="728"/>
      <c r="P48" s="429"/>
      <c r="Q48" s="28"/>
      <c r="R48" s="28"/>
      <c r="S48" s="28"/>
      <c r="T48" s="28"/>
      <c r="U48" s="28"/>
      <c r="V48" s="28"/>
      <c r="W48" s="26"/>
      <c r="AA48" s="26"/>
    </row>
    <row r="49" spans="1:27" ht="30" customHeight="1">
      <c r="A49" s="17"/>
      <c r="B49" s="729" t="s">
        <v>70</v>
      </c>
      <c r="C49" s="730"/>
      <c r="D49" s="730"/>
      <c r="E49" s="730"/>
      <c r="F49" s="730"/>
      <c r="G49" s="730"/>
      <c r="H49" s="730"/>
      <c r="I49" s="730"/>
      <c r="J49" s="730"/>
      <c r="K49" s="730"/>
      <c r="L49" s="730"/>
      <c r="M49" s="731"/>
      <c r="N49" s="732" t="s">
        <v>71</v>
      </c>
      <c r="O49" s="733"/>
      <c r="P49" s="734"/>
      <c r="Q49" s="67"/>
      <c r="R49" s="67"/>
      <c r="S49" s="67"/>
      <c r="T49" s="67"/>
      <c r="U49" s="67"/>
      <c r="V49" s="67"/>
      <c r="W49" s="26"/>
      <c r="AA49" s="26"/>
    </row>
    <row r="50" spans="1:27" ht="30" customHeight="1" thickBot="1">
      <c r="A50" s="17"/>
      <c r="B50" s="729"/>
      <c r="C50" s="730"/>
      <c r="D50" s="730"/>
      <c r="E50" s="730"/>
      <c r="F50" s="730"/>
      <c r="G50" s="730"/>
      <c r="H50" s="730"/>
      <c r="I50" s="730"/>
      <c r="J50" s="730"/>
      <c r="K50" s="730"/>
      <c r="L50" s="730"/>
      <c r="M50" s="731"/>
      <c r="N50" s="250" t="s">
        <v>66</v>
      </c>
      <c r="O50" s="251" t="s">
        <v>67</v>
      </c>
      <c r="P50" s="101" t="s">
        <v>68</v>
      </c>
      <c r="Q50" s="67"/>
      <c r="R50" s="67"/>
      <c r="S50" s="67"/>
      <c r="T50" s="67"/>
      <c r="U50" s="67"/>
      <c r="V50" s="67"/>
    </row>
    <row r="51" spans="1:27" s="190" customFormat="1" ht="30" customHeight="1" thickBot="1">
      <c r="A51" s="188"/>
      <c r="B51" s="662" t="s">
        <v>72</v>
      </c>
      <c r="C51" s="663"/>
      <c r="D51" s="663"/>
      <c r="E51" s="663"/>
      <c r="F51" s="663"/>
      <c r="G51" s="663"/>
      <c r="H51" s="663"/>
      <c r="I51" s="663"/>
      <c r="J51" s="663"/>
      <c r="K51" s="663"/>
      <c r="L51" s="663"/>
      <c r="M51" s="664"/>
      <c r="N51" s="192"/>
      <c r="O51" s="192"/>
      <c r="P51" s="194">
        <f>N51+O51</f>
        <v>0</v>
      </c>
      <c r="Q51" s="189"/>
      <c r="R51" s="189"/>
      <c r="S51" s="189"/>
      <c r="T51" s="189"/>
      <c r="U51" s="189"/>
      <c r="V51" s="189"/>
    </row>
    <row r="52" spans="1:27" s="44" customFormat="1" ht="30" customHeight="1" thickBot="1">
      <c r="A52" s="17"/>
      <c r="B52" s="720" t="s">
        <v>73</v>
      </c>
      <c r="C52" s="721"/>
      <c r="D52" s="721"/>
      <c r="E52" s="721"/>
      <c r="F52" s="721"/>
      <c r="G52" s="721"/>
      <c r="H52" s="721"/>
      <c r="I52" s="721"/>
      <c r="J52" s="721"/>
      <c r="K52" s="721"/>
      <c r="L52" s="721"/>
      <c r="M52" s="722"/>
      <c r="N52" s="193"/>
      <c r="O52" s="193"/>
      <c r="P52" s="195">
        <f>N52+O52</f>
        <v>0</v>
      </c>
      <c r="T52" s="26"/>
      <c r="U52" s="26"/>
      <c r="V52" s="26"/>
      <c r="W52" s="26"/>
      <c r="AA52" s="26"/>
    </row>
    <row r="53" spans="1:27" ht="30" customHeight="1" thickBot="1">
      <c r="A53" s="17"/>
      <c r="B53" s="662" t="s">
        <v>74</v>
      </c>
      <c r="C53" s="663"/>
      <c r="D53" s="663"/>
      <c r="E53" s="663"/>
      <c r="F53" s="663"/>
      <c r="G53" s="663"/>
      <c r="H53" s="663"/>
      <c r="I53" s="663"/>
      <c r="J53" s="663"/>
      <c r="K53" s="663"/>
      <c r="L53" s="663"/>
      <c r="M53" s="664"/>
      <c r="N53" s="261">
        <v>0</v>
      </c>
      <c r="O53" s="261">
        <v>0</v>
      </c>
      <c r="P53" s="191">
        <f t="shared" ref="P53:P58" si="4">SUM(N53:O53)</f>
        <v>0</v>
      </c>
      <c r="T53" s="26"/>
      <c r="U53" s="26"/>
      <c r="V53" s="26"/>
      <c r="W53" s="26"/>
      <c r="AA53" s="26"/>
    </row>
    <row r="54" spans="1:27" ht="30" customHeight="1">
      <c r="A54" s="17"/>
      <c r="B54" s="665" t="s">
        <v>75</v>
      </c>
      <c r="C54" s="666"/>
      <c r="D54" s="666"/>
      <c r="E54" s="666"/>
      <c r="F54" s="666"/>
      <c r="G54" s="666"/>
      <c r="H54" s="666"/>
      <c r="I54" s="666"/>
      <c r="J54" s="666"/>
      <c r="K54" s="666"/>
      <c r="L54" s="666"/>
      <c r="M54" s="667"/>
      <c r="N54" s="262"/>
      <c r="O54" s="262"/>
      <c r="P54" s="264">
        <f t="shared" si="4"/>
        <v>0</v>
      </c>
      <c r="T54" s="26"/>
      <c r="U54" s="26"/>
      <c r="V54" s="26"/>
      <c r="W54" s="26"/>
      <c r="AA54" s="26"/>
    </row>
    <row r="55" spans="1:27" ht="30" customHeight="1" thickBot="1">
      <c r="A55" s="17"/>
      <c r="B55" s="668" t="s">
        <v>76</v>
      </c>
      <c r="C55" s="669"/>
      <c r="D55" s="669"/>
      <c r="E55" s="669"/>
      <c r="F55" s="669"/>
      <c r="G55" s="669"/>
      <c r="H55" s="669"/>
      <c r="I55" s="669"/>
      <c r="J55" s="669"/>
      <c r="K55" s="669"/>
      <c r="L55" s="669"/>
      <c r="M55" s="670"/>
      <c r="N55" s="146"/>
      <c r="O55" s="146"/>
      <c r="P55" s="264">
        <f t="shared" si="4"/>
        <v>0</v>
      </c>
      <c r="T55" s="26"/>
      <c r="U55" s="26"/>
      <c r="V55" s="26"/>
      <c r="W55" s="26"/>
      <c r="AA55" s="26"/>
    </row>
    <row r="56" spans="1:27" ht="30" customHeight="1" thickBot="1">
      <c r="A56" s="17"/>
      <c r="B56" s="662" t="s">
        <v>77</v>
      </c>
      <c r="C56" s="663"/>
      <c r="D56" s="663"/>
      <c r="E56" s="663"/>
      <c r="F56" s="663"/>
      <c r="G56" s="663"/>
      <c r="H56" s="663"/>
      <c r="I56" s="663"/>
      <c r="J56" s="663"/>
      <c r="K56" s="663"/>
      <c r="L56" s="663"/>
      <c r="M56" s="664"/>
      <c r="N56" s="261">
        <v>0</v>
      </c>
      <c r="O56" s="261">
        <v>0</v>
      </c>
      <c r="P56" s="191">
        <f t="shared" si="4"/>
        <v>0</v>
      </c>
      <c r="T56" s="26"/>
      <c r="U56" s="26"/>
      <c r="V56" s="26"/>
      <c r="W56" s="26"/>
      <c r="AA56" s="26"/>
    </row>
    <row r="57" spans="1:27" ht="30" customHeight="1">
      <c r="A57" s="17"/>
      <c r="B57" s="665" t="s">
        <v>78</v>
      </c>
      <c r="C57" s="666"/>
      <c r="D57" s="666"/>
      <c r="E57" s="666"/>
      <c r="F57" s="666"/>
      <c r="G57" s="666"/>
      <c r="H57" s="666"/>
      <c r="I57" s="666"/>
      <c r="J57" s="666"/>
      <c r="K57" s="666"/>
      <c r="L57" s="666"/>
      <c r="M57" s="667"/>
      <c r="N57" s="262"/>
      <c r="O57" s="262"/>
      <c r="P57" s="264">
        <f t="shared" si="4"/>
        <v>0</v>
      </c>
      <c r="T57" s="26"/>
      <c r="U57" s="26"/>
      <c r="V57" s="26"/>
      <c r="W57" s="26"/>
      <c r="AA57" s="26"/>
    </row>
    <row r="58" spans="1:27" ht="30" customHeight="1">
      <c r="A58" s="17"/>
      <c r="B58" s="659" t="s">
        <v>79</v>
      </c>
      <c r="C58" s="660"/>
      <c r="D58" s="660"/>
      <c r="E58" s="660"/>
      <c r="F58" s="660"/>
      <c r="G58" s="660"/>
      <c r="H58" s="660"/>
      <c r="I58" s="660"/>
      <c r="J58" s="660"/>
      <c r="K58" s="660"/>
      <c r="L58" s="660"/>
      <c r="M58" s="661"/>
      <c r="N58" s="145"/>
      <c r="O58" s="145"/>
      <c r="P58" s="266">
        <f t="shared" si="4"/>
        <v>0</v>
      </c>
      <c r="T58" s="26"/>
      <c r="U58" s="26"/>
      <c r="V58" s="26"/>
      <c r="W58" s="26"/>
      <c r="AA58" s="26"/>
    </row>
    <row r="59" spans="1:27" ht="30" customHeight="1">
      <c r="A59" s="17"/>
      <c r="B59" s="659" t="s">
        <v>80</v>
      </c>
      <c r="C59" s="660"/>
      <c r="D59" s="660"/>
      <c r="E59" s="660"/>
      <c r="F59" s="660"/>
      <c r="G59" s="660"/>
      <c r="H59" s="660"/>
      <c r="I59" s="660"/>
      <c r="J59" s="660"/>
      <c r="K59" s="660"/>
      <c r="L59" s="660"/>
      <c r="M59" s="661"/>
      <c r="N59" s="145"/>
      <c r="O59" s="145"/>
      <c r="P59" s="266">
        <f t="shared" ref="P59:P63" si="5">SUM(N59:O59)</f>
        <v>0</v>
      </c>
      <c r="T59" s="26"/>
      <c r="U59" s="26"/>
      <c r="V59" s="26"/>
      <c r="W59" s="26"/>
      <c r="AA59" s="26"/>
    </row>
    <row r="60" spans="1:27" ht="30" customHeight="1">
      <c r="A60" s="17"/>
      <c r="B60" s="659" t="s">
        <v>81</v>
      </c>
      <c r="C60" s="660"/>
      <c r="D60" s="660"/>
      <c r="E60" s="660"/>
      <c r="F60" s="660"/>
      <c r="G60" s="660"/>
      <c r="H60" s="660"/>
      <c r="I60" s="660"/>
      <c r="J60" s="660"/>
      <c r="K60" s="660"/>
      <c r="L60" s="660"/>
      <c r="M60" s="661"/>
      <c r="N60" s="145"/>
      <c r="O60" s="145"/>
      <c r="P60" s="266">
        <f t="shared" si="5"/>
        <v>0</v>
      </c>
      <c r="T60" s="26"/>
      <c r="U60" s="26"/>
      <c r="V60" s="26"/>
      <c r="W60" s="26"/>
      <c r="AA60" s="26"/>
    </row>
    <row r="61" spans="1:27" ht="30" customHeight="1">
      <c r="A61" s="17"/>
      <c r="B61" s="659" t="s">
        <v>82</v>
      </c>
      <c r="C61" s="660"/>
      <c r="D61" s="660"/>
      <c r="E61" s="660"/>
      <c r="F61" s="660"/>
      <c r="G61" s="660"/>
      <c r="H61" s="660"/>
      <c r="I61" s="660"/>
      <c r="J61" s="660"/>
      <c r="K61" s="660"/>
      <c r="L61" s="660"/>
      <c r="M61" s="661"/>
      <c r="N61" s="145"/>
      <c r="O61" s="145"/>
      <c r="P61" s="266">
        <f t="shared" si="5"/>
        <v>0</v>
      </c>
      <c r="T61" s="26"/>
      <c r="U61" s="26"/>
      <c r="V61" s="26"/>
      <c r="W61" s="26"/>
      <c r="AA61" s="26"/>
    </row>
    <row r="62" spans="1:27" ht="30" customHeight="1">
      <c r="A62" s="17"/>
      <c r="B62" s="659" t="s">
        <v>83</v>
      </c>
      <c r="C62" s="660"/>
      <c r="D62" s="660"/>
      <c r="E62" s="660"/>
      <c r="F62" s="660"/>
      <c r="G62" s="660"/>
      <c r="H62" s="660"/>
      <c r="I62" s="660"/>
      <c r="J62" s="660"/>
      <c r="K62" s="660"/>
      <c r="L62" s="660"/>
      <c r="M62" s="661"/>
      <c r="N62" s="145"/>
      <c r="O62" s="145"/>
      <c r="P62" s="266">
        <f t="shared" si="5"/>
        <v>0</v>
      </c>
      <c r="T62" s="26"/>
      <c r="U62" s="26"/>
      <c r="V62" s="26"/>
      <c r="W62" s="26"/>
      <c r="AA62" s="26"/>
    </row>
    <row r="63" spans="1:27" ht="30" customHeight="1">
      <c r="A63" s="17"/>
      <c r="B63" s="659" t="s">
        <v>84</v>
      </c>
      <c r="C63" s="660"/>
      <c r="D63" s="660"/>
      <c r="E63" s="660"/>
      <c r="F63" s="660"/>
      <c r="G63" s="660"/>
      <c r="H63" s="660"/>
      <c r="I63" s="660"/>
      <c r="J63" s="660"/>
      <c r="K63" s="660"/>
      <c r="L63" s="660"/>
      <c r="M63" s="661"/>
      <c r="N63" s="145"/>
      <c r="O63" s="145"/>
      <c r="P63" s="266">
        <f t="shared" si="5"/>
        <v>0</v>
      </c>
      <c r="T63" s="26"/>
      <c r="U63" s="26"/>
      <c r="V63" s="26"/>
      <c r="W63" s="26"/>
      <c r="AA63" s="26"/>
    </row>
    <row r="64" spans="1:27" ht="30" customHeight="1" thickBot="1">
      <c r="A64" s="17"/>
      <c r="B64" s="668" t="s">
        <v>85</v>
      </c>
      <c r="C64" s="669"/>
      <c r="D64" s="669"/>
      <c r="E64" s="669"/>
      <c r="F64" s="669"/>
      <c r="G64" s="669"/>
      <c r="H64" s="669"/>
      <c r="I64" s="669"/>
      <c r="J64" s="669"/>
      <c r="K64" s="669"/>
      <c r="L64" s="669"/>
      <c r="M64" s="670"/>
      <c r="N64" s="146"/>
      <c r="O64" s="146"/>
      <c r="P64" s="265">
        <f>SUM(N64:O64)</f>
        <v>0</v>
      </c>
      <c r="T64" s="26"/>
      <c r="U64" s="26"/>
      <c r="V64" s="26"/>
      <c r="W64" s="26"/>
      <c r="AA64" s="26"/>
    </row>
    <row r="65" spans="1:27" ht="30" customHeight="1" thickBot="1">
      <c r="A65" s="17"/>
      <c r="B65" s="662" t="s">
        <v>86</v>
      </c>
      <c r="C65" s="663"/>
      <c r="D65" s="663"/>
      <c r="E65" s="663"/>
      <c r="F65" s="663"/>
      <c r="G65" s="663"/>
      <c r="H65" s="663"/>
      <c r="I65" s="663"/>
      <c r="J65" s="663"/>
      <c r="K65" s="663"/>
      <c r="L65" s="663"/>
      <c r="M65" s="664"/>
      <c r="N65" s="261">
        <f>N51+N53+N56</f>
        <v>0</v>
      </c>
      <c r="O65" s="261">
        <f t="shared" ref="O65" si="6">O51+O53+O56</f>
        <v>0</v>
      </c>
      <c r="P65" s="111">
        <f>P51+P53+P56</f>
        <v>0</v>
      </c>
      <c r="T65" s="26"/>
      <c r="U65" s="26"/>
      <c r="V65" s="26"/>
      <c r="W65" s="26"/>
      <c r="AA65" s="26"/>
    </row>
    <row r="66" spans="1:27" ht="30" customHeight="1">
      <c r="A66" s="17"/>
      <c r="B66" s="665" t="s">
        <v>87</v>
      </c>
      <c r="C66" s="666"/>
      <c r="D66" s="666"/>
      <c r="E66" s="666"/>
      <c r="F66" s="666"/>
      <c r="G66" s="666"/>
      <c r="H66" s="666"/>
      <c r="I66" s="666"/>
      <c r="J66" s="666"/>
      <c r="K66" s="666"/>
      <c r="L66" s="666"/>
      <c r="M66" s="667"/>
      <c r="N66" s="262"/>
      <c r="O66" s="262"/>
      <c r="P66" s="267">
        <f>SUM(N66:O66)</f>
        <v>0</v>
      </c>
      <c r="T66" s="26"/>
      <c r="U66" s="26"/>
      <c r="V66" s="26"/>
      <c r="W66" s="26"/>
      <c r="AA66" s="26"/>
    </row>
    <row r="67" spans="1:27" ht="30" customHeight="1">
      <c r="A67" s="17"/>
      <c r="B67" s="659" t="s">
        <v>88</v>
      </c>
      <c r="C67" s="660"/>
      <c r="D67" s="660"/>
      <c r="E67" s="660"/>
      <c r="F67" s="660"/>
      <c r="G67" s="660"/>
      <c r="H67" s="660"/>
      <c r="I67" s="660"/>
      <c r="J67" s="660"/>
      <c r="K67" s="660"/>
      <c r="L67" s="660"/>
      <c r="M67" s="661"/>
      <c r="N67" s="145"/>
      <c r="O67" s="145"/>
      <c r="P67" s="268">
        <f>SUM(N67:O67)</f>
        <v>0</v>
      </c>
      <c r="T67" s="26"/>
      <c r="U67" s="26"/>
      <c r="V67" s="26"/>
      <c r="W67" s="26"/>
      <c r="AA67" s="26"/>
    </row>
    <row r="68" spans="1:27" ht="30" customHeight="1">
      <c r="A68" s="17"/>
      <c r="B68" s="247" t="s">
        <v>89</v>
      </c>
      <c r="C68" s="248"/>
      <c r="D68" s="248"/>
      <c r="E68" s="248"/>
      <c r="F68" s="248"/>
      <c r="G68" s="248"/>
      <c r="H68" s="248"/>
      <c r="I68" s="248"/>
      <c r="J68" s="248"/>
      <c r="K68" s="248"/>
      <c r="L68" s="248"/>
      <c r="M68" s="249"/>
      <c r="N68" s="145"/>
      <c r="O68" s="145"/>
      <c r="P68" s="268">
        <f t="shared" ref="P68:P74" si="7">SUM(N68:O68)</f>
        <v>0</v>
      </c>
      <c r="T68" s="26"/>
      <c r="U68" s="26"/>
      <c r="V68" s="26"/>
      <c r="W68" s="26"/>
      <c r="AA68" s="26"/>
    </row>
    <row r="69" spans="1:27" ht="30" customHeight="1">
      <c r="A69" s="17"/>
      <c r="B69" s="651" t="s">
        <v>90</v>
      </c>
      <c r="C69" s="652"/>
      <c r="D69" s="652"/>
      <c r="E69" s="652"/>
      <c r="F69" s="652"/>
      <c r="G69" s="652"/>
      <c r="H69" s="652"/>
      <c r="I69" s="652"/>
      <c r="J69" s="652"/>
      <c r="K69" s="652"/>
      <c r="L69" s="652"/>
      <c r="M69" s="653"/>
      <c r="N69" s="145"/>
      <c r="O69" s="145"/>
      <c r="P69" s="268">
        <f t="shared" si="7"/>
        <v>0</v>
      </c>
      <c r="T69" s="26"/>
      <c r="U69" s="26"/>
      <c r="V69" s="26"/>
      <c r="W69" s="26"/>
      <c r="AA69" s="26"/>
    </row>
    <row r="70" spans="1:27" ht="30" customHeight="1">
      <c r="A70" s="17"/>
      <c r="B70" s="651" t="s">
        <v>91</v>
      </c>
      <c r="C70" s="652"/>
      <c r="D70" s="652"/>
      <c r="E70" s="652"/>
      <c r="F70" s="652"/>
      <c r="G70" s="652"/>
      <c r="H70" s="652"/>
      <c r="I70" s="652"/>
      <c r="J70" s="652"/>
      <c r="K70" s="652"/>
      <c r="L70" s="652"/>
      <c r="M70" s="653"/>
      <c r="N70" s="146"/>
      <c r="O70" s="146"/>
      <c r="P70" s="268">
        <f t="shared" si="7"/>
        <v>0</v>
      </c>
      <c r="T70" s="26"/>
      <c r="U70" s="26"/>
      <c r="V70" s="26"/>
      <c r="W70" s="26"/>
      <c r="AA70" s="26"/>
    </row>
    <row r="71" spans="1:27" ht="30" customHeight="1">
      <c r="A71" s="17"/>
      <c r="B71" s="659" t="s">
        <v>225</v>
      </c>
      <c r="C71" s="660"/>
      <c r="D71" s="660"/>
      <c r="E71" s="660"/>
      <c r="F71" s="660"/>
      <c r="G71" s="660"/>
      <c r="H71" s="660"/>
      <c r="I71" s="660"/>
      <c r="J71" s="660"/>
      <c r="K71" s="660"/>
      <c r="L71" s="660"/>
      <c r="M71" s="661"/>
      <c r="N71" s="145"/>
      <c r="O71" s="145"/>
      <c r="P71" s="268">
        <f t="shared" si="7"/>
        <v>0</v>
      </c>
      <c r="Q71" s="40"/>
      <c r="R71" s="40"/>
      <c r="S71" s="40"/>
      <c r="T71" s="40"/>
      <c r="U71" s="40"/>
      <c r="V71" s="40"/>
      <c r="W71" s="26"/>
      <c r="AA71" s="26"/>
    </row>
    <row r="72" spans="1:27" ht="30" customHeight="1">
      <c r="A72" s="17"/>
      <c r="B72" s="659" t="s">
        <v>92</v>
      </c>
      <c r="C72" s="660"/>
      <c r="D72" s="660"/>
      <c r="E72" s="660"/>
      <c r="F72" s="660"/>
      <c r="G72" s="660"/>
      <c r="H72" s="660"/>
      <c r="I72" s="660"/>
      <c r="J72" s="660"/>
      <c r="K72" s="660"/>
      <c r="L72" s="660"/>
      <c r="M72" s="661"/>
      <c r="N72" s="145"/>
      <c r="O72" s="145"/>
      <c r="P72" s="268">
        <f t="shared" si="7"/>
        <v>0</v>
      </c>
      <c r="Q72" s="40"/>
      <c r="R72" s="40"/>
      <c r="S72" s="40"/>
      <c r="T72" s="40"/>
      <c r="U72" s="40"/>
      <c r="V72" s="40"/>
      <c r="W72" s="26"/>
      <c r="AA72" s="26"/>
    </row>
    <row r="73" spans="1:27" ht="30" customHeight="1">
      <c r="A73" s="17"/>
      <c r="B73" s="659" t="s">
        <v>93</v>
      </c>
      <c r="C73" s="660"/>
      <c r="D73" s="660"/>
      <c r="E73" s="660"/>
      <c r="F73" s="660"/>
      <c r="G73" s="660"/>
      <c r="H73" s="660"/>
      <c r="I73" s="660"/>
      <c r="J73" s="660"/>
      <c r="K73" s="660"/>
      <c r="L73" s="660"/>
      <c r="M73" s="661"/>
      <c r="N73" s="145"/>
      <c r="O73" s="145"/>
      <c r="P73" s="268">
        <f t="shared" si="7"/>
        <v>0</v>
      </c>
      <c r="Q73" s="40"/>
      <c r="R73" s="40"/>
      <c r="S73" s="40"/>
      <c r="T73" s="40"/>
      <c r="U73" s="40"/>
      <c r="V73" s="40"/>
      <c r="W73" s="26"/>
      <c r="AA73" s="26"/>
    </row>
    <row r="74" spans="1:27" ht="30" customHeight="1">
      <c r="A74" s="17"/>
      <c r="B74" s="659" t="s">
        <v>94</v>
      </c>
      <c r="C74" s="660"/>
      <c r="D74" s="660"/>
      <c r="E74" s="660"/>
      <c r="F74" s="660"/>
      <c r="G74" s="660"/>
      <c r="H74" s="660"/>
      <c r="I74" s="660"/>
      <c r="J74" s="660"/>
      <c r="K74" s="660"/>
      <c r="L74" s="660"/>
      <c r="M74" s="661"/>
      <c r="N74" s="145"/>
      <c r="O74" s="145"/>
      <c r="P74" s="268">
        <f t="shared" si="7"/>
        <v>0</v>
      </c>
      <c r="Q74" s="40"/>
      <c r="R74" s="40"/>
      <c r="S74" s="40"/>
      <c r="T74" s="40"/>
      <c r="U74" s="40"/>
      <c r="V74" s="40"/>
      <c r="W74" s="26"/>
      <c r="AA74" s="26"/>
    </row>
    <row r="75" spans="1:27" ht="30" customHeight="1" thickBot="1">
      <c r="A75" s="17"/>
      <c r="B75" s="672" t="s">
        <v>95</v>
      </c>
      <c r="C75" s="673"/>
      <c r="D75" s="673"/>
      <c r="E75" s="673"/>
      <c r="F75" s="673"/>
      <c r="G75" s="673"/>
      <c r="H75" s="673"/>
      <c r="I75" s="673"/>
      <c r="J75" s="673"/>
      <c r="K75" s="673"/>
      <c r="L75" s="673"/>
      <c r="M75" s="674"/>
      <c r="N75" s="263"/>
      <c r="O75" s="263"/>
      <c r="P75" s="269">
        <f>SUM(N75:O75)</f>
        <v>0</v>
      </c>
      <c r="Q75" s="40"/>
      <c r="R75" s="40"/>
      <c r="S75" s="40"/>
      <c r="T75" s="40"/>
      <c r="U75" s="40"/>
      <c r="V75" s="40"/>
      <c r="W75" s="26"/>
      <c r="AA75" s="26"/>
    </row>
  </sheetData>
  <sheetProtection formatRows="0" insertRows="0"/>
  <customSheetViews>
    <customSheetView guid="{5DAECECC-F8B1-4884-AB6E-D41F89123566}" scale="60">
      <selection activeCell="C168" sqref="C168:D168"/>
      <pageMargins left="0.7" right="0.7" top="0.75" bottom="0.75" header="0.3" footer="0.3"/>
      <pageSetup paperSize="9" orientation="portrait" r:id="rId1"/>
    </customSheetView>
    <customSheetView guid="{062D565F-8C9A-4698-8975-04D7F9341FE1}" scale="60" topLeftCell="A49">
      <selection activeCell="C71" sqref="C71:C72"/>
      <pageMargins left="0.7" right="0.7" top="0.75" bottom="0.75" header="0.3" footer="0.3"/>
      <pageSetup paperSize="9" orientation="portrait" r:id="rId2"/>
    </customSheetView>
  </customSheetViews>
  <mergeCells count="103">
    <mergeCell ref="R13:Y13"/>
    <mergeCell ref="R14:Y14"/>
    <mergeCell ref="R11:Y11"/>
    <mergeCell ref="B12:P12"/>
    <mergeCell ref="G13:G14"/>
    <mergeCell ref="H13:J13"/>
    <mergeCell ref="K13:M13"/>
    <mergeCell ref="B13:F14"/>
    <mergeCell ref="B47:P47"/>
    <mergeCell ref="C15:F15"/>
    <mergeCell ref="C24:F24"/>
    <mergeCell ref="B29:P29"/>
    <mergeCell ref="P30:P31"/>
    <mergeCell ref="C28:F28"/>
    <mergeCell ref="B30:F31"/>
    <mergeCell ref="C25:F25"/>
    <mergeCell ref="C26:F26"/>
    <mergeCell ref="C23:F23"/>
    <mergeCell ref="C16:F16"/>
    <mergeCell ref="C17:F17"/>
    <mergeCell ref="C18:F18"/>
    <mergeCell ref="C19:F19"/>
    <mergeCell ref="C20:F20"/>
    <mergeCell ref="C21:F21"/>
    <mergeCell ref="B42:P42"/>
    <mergeCell ref="B43:P43"/>
    <mergeCell ref="B44:P44"/>
    <mergeCell ref="B45:P45"/>
    <mergeCell ref="B52:M52"/>
    <mergeCell ref="B1:P1"/>
    <mergeCell ref="B11:H11"/>
    <mergeCell ref="I11:P11"/>
    <mergeCell ref="P13:P14"/>
    <mergeCell ref="B48:P48"/>
    <mergeCell ref="B49:M50"/>
    <mergeCell ref="B51:M51"/>
    <mergeCell ref="N49:P49"/>
    <mergeCell ref="B7:P7"/>
    <mergeCell ref="B8:P10"/>
    <mergeCell ref="B5:P5"/>
    <mergeCell ref="B2:P4"/>
    <mergeCell ref="C27:F27"/>
    <mergeCell ref="R30:Y30"/>
    <mergeCell ref="R31:Y31"/>
    <mergeCell ref="V32:AC32"/>
    <mergeCell ref="R38:Y39"/>
    <mergeCell ref="G30:G31"/>
    <mergeCell ref="H30:J30"/>
    <mergeCell ref="K30:M30"/>
    <mergeCell ref="C35:F35"/>
    <mergeCell ref="C36:F36"/>
    <mergeCell ref="C32:F32"/>
    <mergeCell ref="C33:F33"/>
    <mergeCell ref="C34:F34"/>
    <mergeCell ref="B38:P38"/>
    <mergeCell ref="B75:M75"/>
    <mergeCell ref="N13:O14"/>
    <mergeCell ref="N15:O15"/>
    <mergeCell ref="N24:O24"/>
    <mergeCell ref="N25:O25"/>
    <mergeCell ref="N26:O26"/>
    <mergeCell ref="N28:O28"/>
    <mergeCell ref="N30:O31"/>
    <mergeCell ref="N32:O32"/>
    <mergeCell ref="N33:O33"/>
    <mergeCell ref="N34:O34"/>
    <mergeCell ref="N35:O35"/>
    <mergeCell ref="N36:O36"/>
    <mergeCell ref="B39:P40"/>
    <mergeCell ref="B70:M70"/>
    <mergeCell ref="B71:M71"/>
    <mergeCell ref="B72:M72"/>
    <mergeCell ref="B73:M73"/>
    <mergeCell ref="B74:M74"/>
    <mergeCell ref="B65:M65"/>
    <mergeCell ref="B66:M66"/>
    <mergeCell ref="B67:M67"/>
    <mergeCell ref="B46:P46"/>
    <mergeCell ref="B41:P41"/>
    <mergeCell ref="B69:M69"/>
    <mergeCell ref="N18:O18"/>
    <mergeCell ref="N17:O17"/>
    <mergeCell ref="N16:O16"/>
    <mergeCell ref="C37:F37"/>
    <mergeCell ref="N37:O37"/>
    <mergeCell ref="N23:O23"/>
    <mergeCell ref="N22:O22"/>
    <mergeCell ref="N21:O21"/>
    <mergeCell ref="N20:O20"/>
    <mergeCell ref="N19:O19"/>
    <mergeCell ref="B61:M61"/>
    <mergeCell ref="B53:M53"/>
    <mergeCell ref="B54:M54"/>
    <mergeCell ref="B55:M55"/>
    <mergeCell ref="B56:M56"/>
    <mergeCell ref="B57:M57"/>
    <mergeCell ref="B58:M58"/>
    <mergeCell ref="B59:M59"/>
    <mergeCell ref="B60:M60"/>
    <mergeCell ref="C22:F22"/>
    <mergeCell ref="B62:M62"/>
    <mergeCell ref="B63:M63"/>
    <mergeCell ref="B64:M64"/>
  </mergeCells>
  <dataValidations count="2">
    <dataValidation type="list" allowBlank="1" showInputMessage="1" showErrorMessage="1" sqref="C15:C28">
      <formula1>wskazniki</formula1>
    </dataValidation>
    <dataValidation type="list" allowBlank="1" showInputMessage="1" showErrorMessage="1" sqref="C32:C37">
      <formula1>produkty</formula1>
    </dataValidation>
  </dataValidations>
  <printOptions horizontalCentered="1"/>
  <pageMargins left="0.35433070866141736" right="0.39370078740157483" top="0.65" bottom="0.23622047244094491" header="0.31496062992125984" footer="0.19685039370078741"/>
  <pageSetup paperSize="9" scale="60" fitToHeight="4" orientation="landscape" r:id="rId3"/>
  <headerFooter>
    <oddHeader>&amp;C&amp;"-,Pogrubiony"Wniosek o dofinansowanie projektu
III część WND</oddHeader>
    <oddFooter>Strona &amp;P z &amp;N</oddFooter>
  </headerFooter>
  <rowBreaks count="3" manualBreakCount="3">
    <brk id="28" max="15" man="1"/>
    <brk id="37" max="15" man="1"/>
    <brk id="47" max="15" man="1"/>
  </rowBreaks>
</worksheet>
</file>

<file path=xl/worksheets/sheet5.xml><?xml version="1.0" encoding="utf-8"?>
<worksheet xmlns="http://schemas.openxmlformats.org/spreadsheetml/2006/main" xmlns:r="http://schemas.openxmlformats.org/officeDocument/2006/relationships">
  <dimension ref="A1:Q139"/>
  <sheetViews>
    <sheetView topLeftCell="A136" zoomScale="85" zoomScaleNormal="85" zoomScaleSheetLayoutView="55" workbookViewId="0">
      <selection activeCell="A134" sqref="A134:P134"/>
    </sheetView>
  </sheetViews>
  <sheetFormatPr defaultRowHeight="15"/>
  <cols>
    <col min="1" max="2" width="6.7109375" customWidth="1"/>
    <col min="5" max="9" width="10.7109375" customWidth="1"/>
    <col min="10" max="10" width="9.7109375" customWidth="1"/>
  </cols>
  <sheetData>
    <row r="1" spans="1:17" ht="15.75">
      <c r="A1" s="841" t="s">
        <v>224</v>
      </c>
      <c r="B1" s="842"/>
      <c r="C1" s="842"/>
      <c r="D1" s="842"/>
      <c r="E1" s="842"/>
      <c r="F1" s="842"/>
      <c r="G1" s="842"/>
      <c r="H1" s="842"/>
      <c r="I1" s="842"/>
      <c r="J1" s="842"/>
      <c r="K1" s="842"/>
      <c r="L1" s="842"/>
      <c r="M1" s="842"/>
      <c r="N1" s="842"/>
      <c r="O1" s="842"/>
      <c r="P1" s="843"/>
      <c r="Q1" s="1"/>
    </row>
    <row r="2" spans="1:17">
      <c r="A2" s="812" t="s">
        <v>223</v>
      </c>
      <c r="B2" s="644"/>
      <c r="C2" s="644"/>
      <c r="D2" s="644"/>
      <c r="E2" s="644"/>
      <c r="F2" s="644"/>
      <c r="G2" s="644"/>
      <c r="H2" s="644"/>
      <c r="I2" s="644"/>
      <c r="J2" s="644"/>
      <c r="K2" s="644"/>
      <c r="L2" s="644"/>
      <c r="M2" s="644"/>
      <c r="N2" s="644"/>
      <c r="O2" s="644"/>
      <c r="P2" s="645"/>
      <c r="Q2" s="40"/>
    </row>
    <row r="3" spans="1:17" ht="125.1" customHeight="1" thickBot="1">
      <c r="A3" s="844" t="s">
        <v>240</v>
      </c>
      <c r="B3" s="845"/>
      <c r="C3" s="845"/>
      <c r="D3" s="845"/>
      <c r="E3" s="845"/>
      <c r="F3" s="845"/>
      <c r="G3" s="845"/>
      <c r="H3" s="845"/>
      <c r="I3" s="845"/>
      <c r="J3" s="845"/>
      <c r="K3" s="845"/>
      <c r="L3" s="845"/>
      <c r="M3" s="845"/>
      <c r="N3" s="845"/>
      <c r="O3" s="845"/>
      <c r="P3" s="846"/>
      <c r="Q3" s="40"/>
    </row>
    <row r="4" spans="1:17" ht="65.25" customHeight="1" thickBot="1">
      <c r="A4" s="839" t="s">
        <v>96</v>
      </c>
      <c r="B4" s="840"/>
      <c r="C4" s="799" t="s">
        <v>97</v>
      </c>
      <c r="D4" s="800"/>
      <c r="E4" s="796" t="s">
        <v>98</v>
      </c>
      <c r="F4" s="797"/>
      <c r="G4" s="797"/>
      <c r="H4" s="798"/>
      <c r="I4" s="714" t="s">
        <v>222</v>
      </c>
      <c r="J4" s="714"/>
      <c r="K4" s="714"/>
      <c r="L4" s="714"/>
      <c r="M4" s="714"/>
      <c r="N4" s="809"/>
      <c r="O4" s="847" t="s">
        <v>221</v>
      </c>
      <c r="P4" s="848"/>
      <c r="Q4" s="1"/>
    </row>
    <row r="5" spans="1:17" ht="39.950000000000003" customHeight="1">
      <c r="A5" s="810" t="s">
        <v>60</v>
      </c>
      <c r="B5" s="811"/>
      <c r="C5" s="793"/>
      <c r="D5" s="788"/>
      <c r="E5" s="787"/>
      <c r="F5" s="787"/>
      <c r="G5" s="787"/>
      <c r="H5" s="788"/>
      <c r="I5" s="801"/>
      <c r="J5" s="802"/>
      <c r="K5" s="802"/>
      <c r="L5" s="802"/>
      <c r="M5" s="802"/>
      <c r="N5" s="803"/>
      <c r="O5" s="785"/>
      <c r="P5" s="786"/>
      <c r="Q5" s="1"/>
    </row>
    <row r="6" spans="1:17" ht="39.950000000000003" customHeight="1">
      <c r="A6" s="812"/>
      <c r="B6" s="644"/>
      <c r="C6" s="794"/>
      <c r="D6" s="790"/>
      <c r="E6" s="789"/>
      <c r="F6" s="789"/>
      <c r="G6" s="789"/>
      <c r="H6" s="790"/>
      <c r="I6" s="804"/>
      <c r="J6" s="804"/>
      <c r="K6" s="804"/>
      <c r="L6" s="804"/>
      <c r="M6" s="804"/>
      <c r="N6" s="804"/>
      <c r="O6" s="781"/>
      <c r="P6" s="782"/>
      <c r="Q6" s="1"/>
    </row>
    <row r="7" spans="1:17" ht="39.950000000000003" customHeight="1">
      <c r="A7" s="812"/>
      <c r="B7" s="644"/>
      <c r="C7" s="794"/>
      <c r="D7" s="790"/>
      <c r="E7" s="789"/>
      <c r="F7" s="789"/>
      <c r="G7" s="789"/>
      <c r="H7" s="790"/>
      <c r="I7" s="804"/>
      <c r="J7" s="804"/>
      <c r="K7" s="804"/>
      <c r="L7" s="804"/>
      <c r="M7" s="804"/>
      <c r="N7" s="804"/>
      <c r="O7" s="781"/>
      <c r="P7" s="782"/>
      <c r="Q7" s="1"/>
    </row>
    <row r="8" spans="1:17" ht="39.950000000000003" customHeight="1">
      <c r="A8" s="812"/>
      <c r="B8" s="644"/>
      <c r="C8" s="794"/>
      <c r="D8" s="790"/>
      <c r="E8" s="789"/>
      <c r="F8" s="789"/>
      <c r="G8" s="789"/>
      <c r="H8" s="790"/>
      <c r="I8" s="804"/>
      <c r="J8" s="804"/>
      <c r="K8" s="804"/>
      <c r="L8" s="804"/>
      <c r="M8" s="804"/>
      <c r="N8" s="804"/>
      <c r="O8" s="781"/>
      <c r="P8" s="782"/>
      <c r="Q8" s="1"/>
    </row>
    <row r="9" spans="1:17" ht="39.950000000000003" customHeight="1">
      <c r="A9" s="812"/>
      <c r="B9" s="644"/>
      <c r="C9" s="794"/>
      <c r="D9" s="790"/>
      <c r="E9" s="789"/>
      <c r="F9" s="789"/>
      <c r="G9" s="789"/>
      <c r="H9" s="790"/>
      <c r="I9" s="804"/>
      <c r="J9" s="804"/>
      <c r="K9" s="804"/>
      <c r="L9" s="804"/>
      <c r="M9" s="804"/>
      <c r="N9" s="804"/>
      <c r="O9" s="781"/>
      <c r="P9" s="782"/>
      <c r="Q9" s="1"/>
    </row>
    <row r="10" spans="1:17" s="31" customFormat="1" ht="39.950000000000003" customHeight="1">
      <c r="A10" s="813"/>
      <c r="B10" s="814"/>
      <c r="C10" s="794"/>
      <c r="D10" s="790"/>
      <c r="E10" s="789"/>
      <c r="F10" s="789"/>
      <c r="G10" s="789"/>
      <c r="H10" s="790"/>
      <c r="I10" s="806"/>
      <c r="J10" s="807"/>
      <c r="K10" s="807"/>
      <c r="L10" s="807"/>
      <c r="M10" s="807"/>
      <c r="N10" s="808"/>
      <c r="O10" s="484"/>
      <c r="P10" s="486"/>
      <c r="Q10" s="1"/>
    </row>
    <row r="11" spans="1:17" ht="39.950000000000003" customHeight="1" thickBot="1">
      <c r="A11" s="815"/>
      <c r="B11" s="649"/>
      <c r="C11" s="795"/>
      <c r="D11" s="792"/>
      <c r="E11" s="791"/>
      <c r="F11" s="791"/>
      <c r="G11" s="791"/>
      <c r="H11" s="792"/>
      <c r="I11" s="805"/>
      <c r="J11" s="805"/>
      <c r="K11" s="805"/>
      <c r="L11" s="805"/>
      <c r="M11" s="805"/>
      <c r="N11" s="805"/>
      <c r="O11" s="783"/>
      <c r="P11" s="784"/>
      <c r="Q11" s="1"/>
    </row>
    <row r="12" spans="1:17" ht="39.950000000000003" customHeight="1">
      <c r="A12" s="810" t="s">
        <v>177</v>
      </c>
      <c r="B12" s="811"/>
      <c r="C12" s="793"/>
      <c r="D12" s="788"/>
      <c r="E12" s="787"/>
      <c r="F12" s="787"/>
      <c r="G12" s="787"/>
      <c r="H12" s="788"/>
      <c r="I12" s="801"/>
      <c r="J12" s="802"/>
      <c r="K12" s="802"/>
      <c r="L12" s="802"/>
      <c r="M12" s="802"/>
      <c r="N12" s="803"/>
      <c r="O12" s="785"/>
      <c r="P12" s="786"/>
      <c r="Q12" s="1"/>
    </row>
    <row r="13" spans="1:17" ht="39.950000000000003" customHeight="1">
      <c r="A13" s="812"/>
      <c r="B13" s="644"/>
      <c r="C13" s="794"/>
      <c r="D13" s="790"/>
      <c r="E13" s="789"/>
      <c r="F13" s="789"/>
      <c r="G13" s="789"/>
      <c r="H13" s="790"/>
      <c r="I13" s="804"/>
      <c r="J13" s="804"/>
      <c r="K13" s="804"/>
      <c r="L13" s="804"/>
      <c r="M13" s="804"/>
      <c r="N13" s="804"/>
      <c r="O13" s="781"/>
      <c r="P13" s="782"/>
      <c r="Q13" s="1"/>
    </row>
    <row r="14" spans="1:17" ht="39.950000000000003" customHeight="1">
      <c r="A14" s="812"/>
      <c r="B14" s="644"/>
      <c r="C14" s="794"/>
      <c r="D14" s="790"/>
      <c r="E14" s="789"/>
      <c r="F14" s="789"/>
      <c r="G14" s="789"/>
      <c r="H14" s="790"/>
      <c r="I14" s="804"/>
      <c r="J14" s="804"/>
      <c r="K14" s="804"/>
      <c r="L14" s="804"/>
      <c r="M14" s="804"/>
      <c r="N14" s="804"/>
      <c r="O14" s="781"/>
      <c r="P14" s="782"/>
      <c r="Q14" s="1"/>
    </row>
    <row r="15" spans="1:17" ht="39.950000000000003" customHeight="1">
      <c r="A15" s="812"/>
      <c r="B15" s="644"/>
      <c r="C15" s="794"/>
      <c r="D15" s="790"/>
      <c r="E15" s="789"/>
      <c r="F15" s="789"/>
      <c r="G15" s="789"/>
      <c r="H15" s="790"/>
      <c r="I15" s="804"/>
      <c r="J15" s="804"/>
      <c r="K15" s="804"/>
      <c r="L15" s="804"/>
      <c r="M15" s="804"/>
      <c r="N15" s="804"/>
      <c r="O15" s="781"/>
      <c r="P15" s="782"/>
      <c r="Q15" s="1"/>
    </row>
    <row r="16" spans="1:17" ht="39.950000000000003" customHeight="1">
      <c r="A16" s="812"/>
      <c r="B16" s="644"/>
      <c r="C16" s="794"/>
      <c r="D16" s="790"/>
      <c r="E16" s="789"/>
      <c r="F16" s="789"/>
      <c r="G16" s="789"/>
      <c r="H16" s="790"/>
      <c r="I16" s="804"/>
      <c r="J16" s="804"/>
      <c r="K16" s="804"/>
      <c r="L16" s="804"/>
      <c r="M16" s="804"/>
      <c r="N16" s="804"/>
      <c r="O16" s="781"/>
      <c r="P16" s="782"/>
      <c r="Q16" s="1"/>
    </row>
    <row r="17" spans="1:17" s="31" customFormat="1" ht="39.950000000000003" customHeight="1">
      <c r="A17" s="813"/>
      <c r="B17" s="814"/>
      <c r="C17" s="794"/>
      <c r="D17" s="790"/>
      <c r="E17" s="789"/>
      <c r="F17" s="789"/>
      <c r="G17" s="789"/>
      <c r="H17" s="790"/>
      <c r="I17" s="806"/>
      <c r="J17" s="807"/>
      <c r="K17" s="807"/>
      <c r="L17" s="807"/>
      <c r="M17" s="807"/>
      <c r="N17" s="808"/>
      <c r="O17" s="484"/>
      <c r="P17" s="486"/>
      <c r="Q17" s="1"/>
    </row>
    <row r="18" spans="1:17" ht="39.950000000000003" customHeight="1" thickBot="1">
      <c r="A18" s="815"/>
      <c r="B18" s="649"/>
      <c r="C18" s="795"/>
      <c r="D18" s="792"/>
      <c r="E18" s="791"/>
      <c r="F18" s="791"/>
      <c r="G18" s="791"/>
      <c r="H18" s="792"/>
      <c r="I18" s="805"/>
      <c r="J18" s="805"/>
      <c r="K18" s="805"/>
      <c r="L18" s="805"/>
      <c r="M18" s="805"/>
      <c r="N18" s="805"/>
      <c r="O18" s="783"/>
      <c r="P18" s="784"/>
      <c r="Q18" s="1"/>
    </row>
    <row r="19" spans="1:17" ht="39.950000000000003" customHeight="1">
      <c r="A19" s="810" t="s">
        <v>300</v>
      </c>
      <c r="B19" s="811"/>
      <c r="C19" s="793"/>
      <c r="D19" s="788"/>
      <c r="E19" s="787"/>
      <c r="F19" s="787"/>
      <c r="G19" s="787"/>
      <c r="H19" s="788"/>
      <c r="I19" s="801"/>
      <c r="J19" s="802"/>
      <c r="K19" s="802"/>
      <c r="L19" s="802"/>
      <c r="M19" s="802"/>
      <c r="N19" s="803"/>
      <c r="O19" s="785"/>
      <c r="P19" s="786"/>
      <c r="Q19" s="1"/>
    </row>
    <row r="20" spans="1:17" ht="39.950000000000003" customHeight="1">
      <c r="A20" s="812"/>
      <c r="B20" s="644"/>
      <c r="C20" s="794"/>
      <c r="D20" s="790"/>
      <c r="E20" s="789"/>
      <c r="F20" s="789"/>
      <c r="G20" s="789"/>
      <c r="H20" s="790"/>
      <c r="I20" s="804"/>
      <c r="J20" s="804"/>
      <c r="K20" s="804"/>
      <c r="L20" s="804"/>
      <c r="M20" s="804"/>
      <c r="N20" s="804"/>
      <c r="O20" s="781"/>
      <c r="P20" s="782"/>
      <c r="Q20" s="1"/>
    </row>
    <row r="21" spans="1:17" ht="39.950000000000003" customHeight="1">
      <c r="A21" s="812"/>
      <c r="B21" s="644"/>
      <c r="C21" s="794"/>
      <c r="D21" s="790"/>
      <c r="E21" s="789"/>
      <c r="F21" s="789"/>
      <c r="G21" s="789"/>
      <c r="H21" s="790"/>
      <c r="I21" s="804"/>
      <c r="J21" s="804"/>
      <c r="K21" s="804"/>
      <c r="L21" s="804"/>
      <c r="M21" s="804"/>
      <c r="N21" s="804"/>
      <c r="O21" s="781"/>
      <c r="P21" s="782"/>
      <c r="Q21" s="1"/>
    </row>
    <row r="22" spans="1:17" ht="39.950000000000003" customHeight="1">
      <c r="A22" s="812"/>
      <c r="B22" s="644"/>
      <c r="C22" s="794"/>
      <c r="D22" s="790"/>
      <c r="E22" s="789"/>
      <c r="F22" s="789"/>
      <c r="G22" s="789"/>
      <c r="H22" s="790"/>
      <c r="I22" s="804"/>
      <c r="J22" s="804"/>
      <c r="K22" s="804"/>
      <c r="L22" s="804"/>
      <c r="M22" s="804"/>
      <c r="N22" s="804"/>
      <c r="O22" s="781"/>
      <c r="P22" s="782"/>
      <c r="Q22" s="1"/>
    </row>
    <row r="23" spans="1:17" ht="39.950000000000003" customHeight="1">
      <c r="A23" s="812"/>
      <c r="B23" s="644"/>
      <c r="C23" s="794"/>
      <c r="D23" s="790"/>
      <c r="E23" s="789"/>
      <c r="F23" s="789"/>
      <c r="G23" s="789"/>
      <c r="H23" s="790"/>
      <c r="I23" s="804"/>
      <c r="J23" s="804"/>
      <c r="K23" s="804"/>
      <c r="L23" s="804"/>
      <c r="M23" s="804"/>
      <c r="N23" s="804"/>
      <c r="O23" s="781"/>
      <c r="P23" s="782"/>
      <c r="Q23" s="1"/>
    </row>
    <row r="24" spans="1:17" s="31" customFormat="1" ht="39.950000000000003" customHeight="1">
      <c r="A24" s="813"/>
      <c r="B24" s="814"/>
      <c r="C24" s="794"/>
      <c r="D24" s="790"/>
      <c r="E24" s="789"/>
      <c r="F24" s="789"/>
      <c r="G24" s="789"/>
      <c r="H24" s="790"/>
      <c r="I24" s="806"/>
      <c r="J24" s="807"/>
      <c r="K24" s="807"/>
      <c r="L24" s="807"/>
      <c r="M24" s="807"/>
      <c r="N24" s="808"/>
      <c r="O24" s="484"/>
      <c r="P24" s="486"/>
      <c r="Q24" s="1"/>
    </row>
    <row r="25" spans="1:17" ht="39.950000000000003" customHeight="1" thickBot="1">
      <c r="A25" s="815"/>
      <c r="B25" s="649"/>
      <c r="C25" s="795"/>
      <c r="D25" s="792"/>
      <c r="E25" s="791"/>
      <c r="F25" s="791"/>
      <c r="G25" s="791"/>
      <c r="H25" s="792"/>
      <c r="I25" s="805"/>
      <c r="J25" s="805"/>
      <c r="K25" s="805"/>
      <c r="L25" s="805"/>
      <c r="M25" s="805"/>
      <c r="N25" s="805"/>
      <c r="O25" s="783"/>
      <c r="P25" s="784"/>
      <c r="Q25" s="1"/>
    </row>
    <row r="26" spans="1:17" ht="39.950000000000003" customHeight="1">
      <c r="A26" s="810" t="s">
        <v>301</v>
      </c>
      <c r="B26" s="811"/>
      <c r="C26" s="793"/>
      <c r="D26" s="788"/>
      <c r="E26" s="787"/>
      <c r="F26" s="787"/>
      <c r="G26" s="787"/>
      <c r="H26" s="788"/>
      <c r="I26" s="801"/>
      <c r="J26" s="802"/>
      <c r="K26" s="802"/>
      <c r="L26" s="802"/>
      <c r="M26" s="802"/>
      <c r="N26" s="803"/>
      <c r="O26" s="785"/>
      <c r="P26" s="786"/>
      <c r="Q26" s="1"/>
    </row>
    <row r="27" spans="1:17" ht="39.950000000000003" customHeight="1">
      <c r="A27" s="812"/>
      <c r="B27" s="644"/>
      <c r="C27" s="794"/>
      <c r="D27" s="790"/>
      <c r="E27" s="789"/>
      <c r="F27" s="789"/>
      <c r="G27" s="789"/>
      <c r="H27" s="790"/>
      <c r="I27" s="804"/>
      <c r="J27" s="804"/>
      <c r="K27" s="804"/>
      <c r="L27" s="804"/>
      <c r="M27" s="804"/>
      <c r="N27" s="804"/>
      <c r="O27" s="781"/>
      <c r="P27" s="782"/>
      <c r="Q27" s="1"/>
    </row>
    <row r="28" spans="1:17" ht="39.950000000000003" customHeight="1">
      <c r="A28" s="812"/>
      <c r="B28" s="644"/>
      <c r="C28" s="794"/>
      <c r="D28" s="790"/>
      <c r="E28" s="789"/>
      <c r="F28" s="789"/>
      <c r="G28" s="789"/>
      <c r="H28" s="790"/>
      <c r="I28" s="804"/>
      <c r="J28" s="804"/>
      <c r="K28" s="804"/>
      <c r="L28" s="804"/>
      <c r="M28" s="804"/>
      <c r="N28" s="804"/>
      <c r="O28" s="781"/>
      <c r="P28" s="782"/>
      <c r="Q28" s="1"/>
    </row>
    <row r="29" spans="1:17" ht="39.950000000000003" customHeight="1">
      <c r="A29" s="812"/>
      <c r="B29" s="644"/>
      <c r="C29" s="794"/>
      <c r="D29" s="790"/>
      <c r="E29" s="789"/>
      <c r="F29" s="789"/>
      <c r="G29" s="789"/>
      <c r="H29" s="790"/>
      <c r="I29" s="804"/>
      <c r="J29" s="804"/>
      <c r="K29" s="804"/>
      <c r="L29" s="804"/>
      <c r="M29" s="804"/>
      <c r="N29" s="804"/>
      <c r="O29" s="781"/>
      <c r="P29" s="782"/>
      <c r="Q29" s="1"/>
    </row>
    <row r="30" spans="1:17" ht="39.950000000000003" customHeight="1">
      <c r="A30" s="812"/>
      <c r="B30" s="644"/>
      <c r="C30" s="794"/>
      <c r="D30" s="790"/>
      <c r="E30" s="789"/>
      <c r="F30" s="789"/>
      <c r="G30" s="789"/>
      <c r="H30" s="790"/>
      <c r="I30" s="804"/>
      <c r="J30" s="804"/>
      <c r="K30" s="804"/>
      <c r="L30" s="804"/>
      <c r="M30" s="804"/>
      <c r="N30" s="804"/>
      <c r="O30" s="781"/>
      <c r="P30" s="782"/>
      <c r="Q30" s="1"/>
    </row>
    <row r="31" spans="1:17" s="31" customFormat="1" ht="39.950000000000003" customHeight="1">
      <c r="A31" s="813"/>
      <c r="B31" s="814"/>
      <c r="C31" s="794"/>
      <c r="D31" s="790"/>
      <c r="E31" s="789"/>
      <c r="F31" s="789"/>
      <c r="G31" s="789"/>
      <c r="H31" s="790"/>
      <c r="I31" s="806"/>
      <c r="J31" s="807"/>
      <c r="K31" s="807"/>
      <c r="L31" s="807"/>
      <c r="M31" s="807"/>
      <c r="N31" s="808"/>
      <c r="O31" s="484"/>
      <c r="P31" s="486"/>
      <c r="Q31" s="1"/>
    </row>
    <row r="32" spans="1:17" ht="39.950000000000003" customHeight="1" thickBot="1">
      <c r="A32" s="815"/>
      <c r="B32" s="649"/>
      <c r="C32" s="795"/>
      <c r="D32" s="792"/>
      <c r="E32" s="791"/>
      <c r="F32" s="791"/>
      <c r="G32" s="791"/>
      <c r="H32" s="792"/>
      <c r="I32" s="805"/>
      <c r="J32" s="805"/>
      <c r="K32" s="805"/>
      <c r="L32" s="805"/>
      <c r="M32" s="805"/>
      <c r="N32" s="805"/>
      <c r="O32" s="783"/>
      <c r="P32" s="784"/>
      <c r="Q32" s="1"/>
    </row>
    <row r="33" spans="1:17" ht="39.950000000000003" customHeight="1">
      <c r="A33" s="810" t="s">
        <v>302</v>
      </c>
      <c r="B33" s="811"/>
      <c r="C33" s="793"/>
      <c r="D33" s="788"/>
      <c r="E33" s="787"/>
      <c r="F33" s="787"/>
      <c r="G33" s="787"/>
      <c r="H33" s="788"/>
      <c r="I33" s="801"/>
      <c r="J33" s="802"/>
      <c r="K33" s="802"/>
      <c r="L33" s="802"/>
      <c r="M33" s="802"/>
      <c r="N33" s="803"/>
      <c r="O33" s="785"/>
      <c r="P33" s="786"/>
      <c r="Q33" s="1"/>
    </row>
    <row r="34" spans="1:17" ht="39.950000000000003" customHeight="1">
      <c r="A34" s="812"/>
      <c r="B34" s="644"/>
      <c r="C34" s="794"/>
      <c r="D34" s="790"/>
      <c r="E34" s="789"/>
      <c r="F34" s="789"/>
      <c r="G34" s="789"/>
      <c r="H34" s="790"/>
      <c r="I34" s="804"/>
      <c r="J34" s="804"/>
      <c r="K34" s="804"/>
      <c r="L34" s="804"/>
      <c r="M34" s="804"/>
      <c r="N34" s="804"/>
      <c r="O34" s="781"/>
      <c r="P34" s="782"/>
      <c r="Q34" s="1"/>
    </row>
    <row r="35" spans="1:17" ht="39.950000000000003" customHeight="1">
      <c r="A35" s="812"/>
      <c r="B35" s="644"/>
      <c r="C35" s="794"/>
      <c r="D35" s="790"/>
      <c r="E35" s="789"/>
      <c r="F35" s="789"/>
      <c r="G35" s="789"/>
      <c r="H35" s="790"/>
      <c r="I35" s="804"/>
      <c r="J35" s="804"/>
      <c r="K35" s="804"/>
      <c r="L35" s="804"/>
      <c r="M35" s="804"/>
      <c r="N35" s="804"/>
      <c r="O35" s="781"/>
      <c r="P35" s="782"/>
      <c r="Q35" s="1"/>
    </row>
    <row r="36" spans="1:17" ht="39.950000000000003" customHeight="1">
      <c r="A36" s="812"/>
      <c r="B36" s="644"/>
      <c r="C36" s="794"/>
      <c r="D36" s="790"/>
      <c r="E36" s="789"/>
      <c r="F36" s="789"/>
      <c r="G36" s="789"/>
      <c r="H36" s="790"/>
      <c r="I36" s="804"/>
      <c r="J36" s="804"/>
      <c r="K36" s="804"/>
      <c r="L36" s="804"/>
      <c r="M36" s="804"/>
      <c r="N36" s="804"/>
      <c r="O36" s="781"/>
      <c r="P36" s="782"/>
      <c r="Q36" s="1"/>
    </row>
    <row r="37" spans="1:17" ht="39.950000000000003" customHeight="1">
      <c r="A37" s="812"/>
      <c r="B37" s="644"/>
      <c r="C37" s="794"/>
      <c r="D37" s="790"/>
      <c r="E37" s="789"/>
      <c r="F37" s="789"/>
      <c r="G37" s="789"/>
      <c r="H37" s="790"/>
      <c r="I37" s="804"/>
      <c r="J37" s="804"/>
      <c r="K37" s="804"/>
      <c r="L37" s="804"/>
      <c r="M37" s="804"/>
      <c r="N37" s="804"/>
      <c r="O37" s="781"/>
      <c r="P37" s="782"/>
      <c r="Q37" s="1"/>
    </row>
    <row r="38" spans="1:17" s="31" customFormat="1" ht="39.950000000000003" customHeight="1">
      <c r="A38" s="813"/>
      <c r="B38" s="814"/>
      <c r="C38" s="794"/>
      <c r="D38" s="790"/>
      <c r="E38" s="789"/>
      <c r="F38" s="789"/>
      <c r="G38" s="789"/>
      <c r="H38" s="790"/>
      <c r="I38" s="806"/>
      <c r="J38" s="807"/>
      <c r="K38" s="807"/>
      <c r="L38" s="807"/>
      <c r="M38" s="807"/>
      <c r="N38" s="808"/>
      <c r="O38" s="484"/>
      <c r="P38" s="486"/>
      <c r="Q38" s="1"/>
    </row>
    <row r="39" spans="1:17" ht="39.950000000000003" customHeight="1" thickBot="1">
      <c r="A39" s="815"/>
      <c r="B39" s="649"/>
      <c r="C39" s="795"/>
      <c r="D39" s="792"/>
      <c r="E39" s="791"/>
      <c r="F39" s="791"/>
      <c r="G39" s="791"/>
      <c r="H39" s="792"/>
      <c r="I39" s="805"/>
      <c r="J39" s="805"/>
      <c r="K39" s="805"/>
      <c r="L39" s="805"/>
      <c r="M39" s="805"/>
      <c r="N39" s="805"/>
      <c r="O39" s="783"/>
      <c r="P39" s="784"/>
      <c r="Q39" s="1"/>
    </row>
    <row r="40" spans="1:17" ht="39.950000000000003" customHeight="1">
      <c r="A40" s="810" t="s">
        <v>303</v>
      </c>
      <c r="B40" s="811"/>
      <c r="C40" s="793"/>
      <c r="D40" s="788"/>
      <c r="E40" s="787"/>
      <c r="F40" s="787"/>
      <c r="G40" s="787"/>
      <c r="H40" s="788"/>
      <c r="I40" s="801"/>
      <c r="J40" s="802"/>
      <c r="K40" s="802"/>
      <c r="L40" s="802"/>
      <c r="M40" s="802"/>
      <c r="N40" s="803"/>
      <c r="O40" s="785"/>
      <c r="P40" s="786"/>
      <c r="Q40" s="1"/>
    </row>
    <row r="41" spans="1:17" ht="39.950000000000003" customHeight="1">
      <c r="A41" s="812"/>
      <c r="B41" s="644"/>
      <c r="C41" s="794"/>
      <c r="D41" s="790"/>
      <c r="E41" s="789"/>
      <c r="F41" s="789"/>
      <c r="G41" s="789"/>
      <c r="H41" s="790"/>
      <c r="I41" s="804"/>
      <c r="J41" s="804"/>
      <c r="K41" s="804"/>
      <c r="L41" s="804"/>
      <c r="M41" s="804"/>
      <c r="N41" s="804"/>
      <c r="O41" s="781"/>
      <c r="P41" s="782"/>
      <c r="Q41" s="1"/>
    </row>
    <row r="42" spans="1:17" ht="39.950000000000003" customHeight="1">
      <c r="A42" s="812"/>
      <c r="B42" s="644"/>
      <c r="C42" s="794"/>
      <c r="D42" s="790"/>
      <c r="E42" s="789"/>
      <c r="F42" s="789"/>
      <c r="G42" s="789"/>
      <c r="H42" s="790"/>
      <c r="I42" s="804"/>
      <c r="J42" s="804"/>
      <c r="K42" s="804"/>
      <c r="L42" s="804"/>
      <c r="M42" s="804"/>
      <c r="N42" s="804"/>
      <c r="O42" s="781"/>
      <c r="P42" s="782"/>
      <c r="Q42" s="1"/>
    </row>
    <row r="43" spans="1:17" ht="39.950000000000003" customHeight="1">
      <c r="A43" s="812"/>
      <c r="B43" s="644"/>
      <c r="C43" s="794"/>
      <c r="D43" s="790"/>
      <c r="E43" s="789"/>
      <c r="F43" s="789"/>
      <c r="G43" s="789"/>
      <c r="H43" s="790"/>
      <c r="I43" s="804"/>
      <c r="J43" s="804"/>
      <c r="K43" s="804"/>
      <c r="L43" s="804"/>
      <c r="M43" s="804"/>
      <c r="N43" s="804"/>
      <c r="O43" s="781"/>
      <c r="P43" s="782"/>
      <c r="Q43" s="1"/>
    </row>
    <row r="44" spans="1:17" ht="39.950000000000003" customHeight="1">
      <c r="A44" s="812"/>
      <c r="B44" s="644"/>
      <c r="C44" s="794"/>
      <c r="D44" s="790"/>
      <c r="E44" s="789"/>
      <c r="F44" s="789"/>
      <c r="G44" s="789"/>
      <c r="H44" s="790"/>
      <c r="I44" s="804"/>
      <c r="J44" s="804"/>
      <c r="K44" s="804"/>
      <c r="L44" s="804"/>
      <c r="M44" s="804"/>
      <c r="N44" s="804"/>
      <c r="O44" s="781"/>
      <c r="P44" s="782"/>
      <c r="Q44" s="1"/>
    </row>
    <row r="45" spans="1:17" s="31" customFormat="1" ht="39.950000000000003" customHeight="1">
      <c r="A45" s="813"/>
      <c r="B45" s="814"/>
      <c r="C45" s="794"/>
      <c r="D45" s="790"/>
      <c r="E45" s="789"/>
      <c r="F45" s="789"/>
      <c r="G45" s="789"/>
      <c r="H45" s="790"/>
      <c r="I45" s="806"/>
      <c r="J45" s="807"/>
      <c r="K45" s="807"/>
      <c r="L45" s="807"/>
      <c r="M45" s="807"/>
      <c r="N45" s="808"/>
      <c r="O45" s="484"/>
      <c r="P45" s="486"/>
      <c r="Q45" s="1"/>
    </row>
    <row r="46" spans="1:17" ht="39.950000000000003" customHeight="1" thickBot="1">
      <c r="A46" s="815"/>
      <c r="B46" s="649"/>
      <c r="C46" s="795"/>
      <c r="D46" s="792"/>
      <c r="E46" s="791"/>
      <c r="F46" s="791"/>
      <c r="G46" s="791"/>
      <c r="H46" s="792"/>
      <c r="I46" s="805"/>
      <c r="J46" s="805"/>
      <c r="K46" s="805"/>
      <c r="L46" s="805"/>
      <c r="M46" s="805"/>
      <c r="N46" s="805"/>
      <c r="O46" s="783"/>
      <c r="P46" s="784"/>
      <c r="Q46" s="1"/>
    </row>
    <row r="47" spans="1:17" ht="30" customHeight="1">
      <c r="A47" s="773" t="s">
        <v>337</v>
      </c>
      <c r="B47" s="774"/>
      <c r="C47" s="774"/>
      <c r="D47" s="774"/>
      <c r="E47" s="774"/>
      <c r="F47" s="774"/>
      <c r="G47" s="774"/>
      <c r="H47" s="774"/>
      <c r="I47" s="774"/>
      <c r="J47" s="774"/>
      <c r="K47" s="774"/>
      <c r="L47" s="774"/>
      <c r="M47" s="774"/>
      <c r="N47" s="774"/>
      <c r="O47" s="774"/>
      <c r="P47" s="857"/>
      <c r="Q47" s="1"/>
    </row>
    <row r="48" spans="1:17" ht="30" customHeight="1">
      <c r="A48" s="859" t="s">
        <v>305</v>
      </c>
      <c r="B48" s="860"/>
      <c r="C48" s="860"/>
      <c r="D48" s="860"/>
      <c r="E48" s="856" t="s">
        <v>306</v>
      </c>
      <c r="F48" s="856"/>
      <c r="G48" s="856"/>
      <c r="H48" s="856"/>
      <c r="I48" s="856"/>
      <c r="J48" s="856"/>
      <c r="K48" s="856" t="s">
        <v>336</v>
      </c>
      <c r="L48" s="856"/>
      <c r="M48" s="856"/>
      <c r="N48" s="856"/>
      <c r="O48" s="856"/>
      <c r="P48" s="858"/>
      <c r="Q48" s="28"/>
    </row>
    <row r="49" spans="1:17" ht="15" customHeight="1">
      <c r="A49" s="849" t="s">
        <v>449</v>
      </c>
      <c r="B49" s="850"/>
      <c r="C49" s="850"/>
      <c r="D49" s="850"/>
      <c r="E49" s="850"/>
      <c r="F49" s="850"/>
      <c r="G49" s="850"/>
      <c r="H49" s="850"/>
      <c r="I49" s="850"/>
      <c r="J49" s="850"/>
      <c r="K49" s="850"/>
      <c r="L49" s="850"/>
      <c r="M49" s="850"/>
      <c r="N49" s="850"/>
      <c r="O49" s="850"/>
      <c r="P49" s="851"/>
      <c r="Q49" s="26"/>
    </row>
    <row r="50" spans="1:17" ht="125.25" customHeight="1" thickBot="1">
      <c r="A50" s="469"/>
      <c r="B50" s="470"/>
      <c r="C50" s="470"/>
      <c r="D50" s="470"/>
      <c r="E50" s="470"/>
      <c r="F50" s="470"/>
      <c r="G50" s="470"/>
      <c r="H50" s="470"/>
      <c r="I50" s="470"/>
      <c r="J50" s="470"/>
      <c r="K50" s="470"/>
      <c r="L50" s="470"/>
      <c r="M50" s="470"/>
      <c r="N50" s="470"/>
      <c r="O50" s="470"/>
      <c r="P50" s="451"/>
      <c r="Q50" s="68"/>
    </row>
    <row r="51" spans="1:17">
      <c r="A51" s="824"/>
      <c r="B51" s="824"/>
      <c r="C51" s="824"/>
      <c r="D51" s="824"/>
      <c r="E51" s="824"/>
      <c r="F51" s="824"/>
      <c r="G51" s="824"/>
      <c r="H51" s="824"/>
      <c r="I51" s="824"/>
      <c r="J51" s="824"/>
      <c r="K51" s="824"/>
      <c r="L51" s="824"/>
      <c r="M51" s="824"/>
      <c r="N51" s="824"/>
      <c r="O51" s="824"/>
      <c r="P51" s="824"/>
      <c r="Q51" s="1"/>
    </row>
    <row r="52" spans="1:17" s="31" customFormat="1" ht="15.75" thickBot="1">
      <c r="A52" s="837"/>
      <c r="B52" s="837"/>
      <c r="C52" s="837"/>
      <c r="D52" s="837"/>
      <c r="E52" s="837"/>
      <c r="F52" s="837"/>
      <c r="G52" s="837"/>
      <c r="H52" s="837"/>
      <c r="I52" s="837"/>
      <c r="J52" s="837"/>
      <c r="K52" s="837"/>
      <c r="L52" s="837"/>
      <c r="M52" s="837"/>
      <c r="N52" s="837"/>
      <c r="O52" s="837"/>
      <c r="P52" s="837"/>
      <c r="Q52" s="1"/>
    </row>
    <row r="53" spans="1:17" ht="15" customHeight="1" thickBot="1">
      <c r="A53" s="723" t="s">
        <v>220</v>
      </c>
      <c r="B53" s="724"/>
      <c r="C53" s="724"/>
      <c r="D53" s="724"/>
      <c r="E53" s="724"/>
      <c r="F53" s="724"/>
      <c r="G53" s="724"/>
      <c r="H53" s="724"/>
      <c r="I53" s="768"/>
      <c r="J53" s="768"/>
      <c r="K53" s="768"/>
      <c r="L53" s="768"/>
      <c r="M53" s="768"/>
      <c r="N53" s="768"/>
      <c r="O53" s="768"/>
      <c r="P53" s="768"/>
      <c r="Q53" s="725"/>
    </row>
    <row r="54" spans="1:17" ht="15" customHeight="1" thickBot="1">
      <c r="A54" s="769" t="s">
        <v>99</v>
      </c>
      <c r="B54" s="770"/>
      <c r="C54" s="770"/>
      <c r="D54" s="770"/>
      <c r="E54" s="770"/>
      <c r="F54" s="770"/>
      <c r="G54" s="770"/>
      <c r="H54" s="770"/>
      <c r="I54" s="852">
        <v>2015</v>
      </c>
      <c r="J54" s="853"/>
      <c r="K54" s="853"/>
      <c r="L54" s="854"/>
      <c r="M54" s="852">
        <v>2017</v>
      </c>
      <c r="N54" s="853"/>
      <c r="O54" s="853"/>
      <c r="P54" s="855"/>
      <c r="Q54" s="270">
        <v>2018</v>
      </c>
    </row>
    <row r="55" spans="1:17" ht="15" customHeight="1" thickBot="1">
      <c r="A55" s="771" t="s">
        <v>100</v>
      </c>
      <c r="B55" s="772"/>
      <c r="C55" s="772"/>
      <c r="D55" s="772"/>
      <c r="E55" s="772"/>
      <c r="F55" s="772"/>
      <c r="G55" s="772"/>
      <c r="H55" s="772"/>
      <c r="I55" s="305" t="s">
        <v>219</v>
      </c>
      <c r="J55" s="306" t="s">
        <v>218</v>
      </c>
      <c r="K55" s="306" t="s">
        <v>217</v>
      </c>
      <c r="L55" s="307" t="s">
        <v>216</v>
      </c>
      <c r="M55" s="305" t="s">
        <v>219</v>
      </c>
      <c r="N55" s="306" t="s">
        <v>218</v>
      </c>
      <c r="O55" s="306" t="s">
        <v>217</v>
      </c>
      <c r="P55" s="308" t="s">
        <v>216</v>
      </c>
      <c r="Q55" s="271" t="s">
        <v>219</v>
      </c>
    </row>
    <row r="56" spans="1:17" ht="24.95" customHeight="1">
      <c r="A56" s="773" t="str">
        <f>CONCATENATE(A5,C5)</f>
        <v>1.</v>
      </c>
      <c r="B56" s="774"/>
      <c r="C56" s="774"/>
      <c r="D56" s="774"/>
      <c r="E56" s="774"/>
      <c r="F56" s="774"/>
      <c r="G56" s="774"/>
      <c r="H56" s="774"/>
      <c r="I56" s="298"/>
      <c r="J56" s="299"/>
      <c r="K56" s="299"/>
      <c r="L56" s="300"/>
      <c r="M56" s="301"/>
      <c r="N56" s="302"/>
      <c r="O56" s="303"/>
      <c r="P56" s="304"/>
      <c r="Q56" s="288"/>
    </row>
    <row r="57" spans="1:17" ht="24.95" customHeight="1">
      <c r="A57" s="775" t="s">
        <v>421</v>
      </c>
      <c r="B57" s="776"/>
      <c r="C57" s="776"/>
      <c r="D57" s="776"/>
      <c r="E57" s="776"/>
      <c r="F57" s="776"/>
      <c r="G57" s="776"/>
      <c r="H57" s="776"/>
      <c r="I57" s="272"/>
      <c r="J57" s="168"/>
      <c r="K57" s="168"/>
      <c r="L57" s="286"/>
      <c r="M57" s="294"/>
      <c r="N57" s="273"/>
      <c r="O57" s="224"/>
      <c r="P57" s="295"/>
      <c r="Q57" s="289"/>
    </row>
    <row r="58" spans="1:17" ht="24.95" customHeight="1">
      <c r="A58" s="775" t="s">
        <v>422</v>
      </c>
      <c r="B58" s="776"/>
      <c r="C58" s="776"/>
      <c r="D58" s="776"/>
      <c r="E58" s="776"/>
      <c r="F58" s="776"/>
      <c r="G58" s="776"/>
      <c r="H58" s="776"/>
      <c r="I58" s="272"/>
      <c r="J58" s="168"/>
      <c r="K58" s="168"/>
      <c r="L58" s="286"/>
      <c r="M58" s="294"/>
      <c r="N58" s="273"/>
      <c r="O58" s="224"/>
      <c r="P58" s="295"/>
      <c r="Q58" s="289"/>
    </row>
    <row r="59" spans="1:17" ht="24.95" customHeight="1">
      <c r="A59" s="775" t="s">
        <v>423</v>
      </c>
      <c r="B59" s="776"/>
      <c r="C59" s="776"/>
      <c r="D59" s="776"/>
      <c r="E59" s="776"/>
      <c r="F59" s="776"/>
      <c r="G59" s="776"/>
      <c r="H59" s="776"/>
      <c r="I59" s="272"/>
      <c r="J59" s="168"/>
      <c r="K59" s="168"/>
      <c r="L59" s="286"/>
      <c r="M59" s="294"/>
      <c r="N59" s="273"/>
      <c r="O59" s="224"/>
      <c r="P59" s="295"/>
      <c r="Q59" s="289"/>
    </row>
    <row r="60" spans="1:17" ht="24.95" customHeight="1">
      <c r="A60" s="775" t="s">
        <v>424</v>
      </c>
      <c r="B60" s="776"/>
      <c r="C60" s="776"/>
      <c r="D60" s="776"/>
      <c r="E60" s="776"/>
      <c r="F60" s="776"/>
      <c r="G60" s="776"/>
      <c r="H60" s="776"/>
      <c r="I60" s="272"/>
      <c r="J60" s="168"/>
      <c r="K60" s="168"/>
      <c r="L60" s="286"/>
      <c r="M60" s="294"/>
      <c r="N60" s="273"/>
      <c r="O60" s="224"/>
      <c r="P60" s="295"/>
      <c r="Q60" s="289"/>
    </row>
    <row r="61" spans="1:17" ht="24.95" customHeight="1">
      <c r="A61" s="775" t="s">
        <v>425</v>
      </c>
      <c r="B61" s="776"/>
      <c r="C61" s="776"/>
      <c r="D61" s="776"/>
      <c r="E61" s="776"/>
      <c r="F61" s="776"/>
      <c r="G61" s="776"/>
      <c r="H61" s="776"/>
      <c r="I61" s="272"/>
      <c r="J61" s="168"/>
      <c r="K61" s="168"/>
      <c r="L61" s="286"/>
      <c r="M61" s="294"/>
      <c r="N61" s="273"/>
      <c r="O61" s="224"/>
      <c r="P61" s="295"/>
      <c r="Q61" s="289"/>
    </row>
    <row r="62" spans="1:17" s="31" customFormat="1" ht="24.95" customHeight="1">
      <c r="A62" s="775" t="s">
        <v>426</v>
      </c>
      <c r="B62" s="776"/>
      <c r="C62" s="776"/>
      <c r="D62" s="776"/>
      <c r="E62" s="776"/>
      <c r="F62" s="776"/>
      <c r="G62" s="776"/>
      <c r="H62" s="776"/>
      <c r="I62" s="272"/>
      <c r="J62" s="168"/>
      <c r="K62" s="168"/>
      <c r="L62" s="286"/>
      <c r="M62" s="294"/>
      <c r="N62" s="273"/>
      <c r="O62" s="224"/>
      <c r="P62" s="295"/>
      <c r="Q62" s="289"/>
    </row>
    <row r="63" spans="1:17" s="31" customFormat="1" ht="24.95" customHeight="1">
      <c r="A63" s="775" t="s">
        <v>427</v>
      </c>
      <c r="B63" s="776"/>
      <c r="C63" s="776"/>
      <c r="D63" s="776"/>
      <c r="E63" s="776"/>
      <c r="F63" s="776"/>
      <c r="G63" s="776"/>
      <c r="H63" s="776"/>
      <c r="I63" s="272"/>
      <c r="J63" s="168"/>
      <c r="K63" s="168"/>
      <c r="L63" s="286"/>
      <c r="M63" s="294"/>
      <c r="N63" s="273"/>
      <c r="O63" s="224"/>
      <c r="P63" s="295"/>
      <c r="Q63" s="289"/>
    </row>
    <row r="64" spans="1:17" s="31" customFormat="1" ht="24.95" customHeight="1">
      <c r="A64" s="775" t="s">
        <v>428</v>
      </c>
      <c r="B64" s="776"/>
      <c r="C64" s="776"/>
      <c r="D64" s="776"/>
      <c r="E64" s="776"/>
      <c r="F64" s="776"/>
      <c r="G64" s="776"/>
      <c r="H64" s="776"/>
      <c r="I64" s="272"/>
      <c r="J64" s="168"/>
      <c r="K64" s="168"/>
      <c r="L64" s="286"/>
      <c r="M64" s="294"/>
      <c r="N64" s="273"/>
      <c r="O64" s="224"/>
      <c r="P64" s="295"/>
      <c r="Q64" s="289"/>
    </row>
    <row r="65" spans="1:17" s="31" customFormat="1" ht="24.95" customHeight="1">
      <c r="A65" s="775" t="s">
        <v>429</v>
      </c>
      <c r="B65" s="777"/>
      <c r="C65" s="777"/>
      <c r="D65" s="777"/>
      <c r="E65" s="777"/>
      <c r="F65" s="777"/>
      <c r="G65" s="777"/>
      <c r="H65" s="777"/>
      <c r="I65" s="272"/>
      <c r="J65" s="168"/>
      <c r="K65" s="168"/>
      <c r="L65" s="286"/>
      <c r="M65" s="294"/>
      <c r="N65" s="273"/>
      <c r="O65" s="224"/>
      <c r="P65" s="295"/>
      <c r="Q65" s="289"/>
    </row>
    <row r="66" spans="1:17" s="31" customFormat="1" ht="24.95" customHeight="1">
      <c r="A66" s="775" t="s">
        <v>430</v>
      </c>
      <c r="B66" s="776"/>
      <c r="C66" s="776"/>
      <c r="D66" s="776"/>
      <c r="E66" s="776"/>
      <c r="F66" s="776"/>
      <c r="G66" s="776"/>
      <c r="H66" s="776"/>
      <c r="I66" s="272"/>
      <c r="J66" s="168"/>
      <c r="K66" s="168"/>
      <c r="L66" s="286"/>
      <c r="M66" s="294"/>
      <c r="N66" s="273"/>
      <c r="O66" s="224"/>
      <c r="P66" s="295"/>
      <c r="Q66" s="289"/>
    </row>
    <row r="67" spans="1:17" s="31" customFormat="1" ht="24.95" customHeight="1">
      <c r="A67" s="778" t="str">
        <f>CONCATENATE(A12,C12)</f>
        <v>2.</v>
      </c>
      <c r="B67" s="779"/>
      <c r="C67" s="779"/>
      <c r="D67" s="779"/>
      <c r="E67" s="779"/>
      <c r="F67" s="779"/>
      <c r="G67" s="779"/>
      <c r="H67" s="780"/>
      <c r="I67" s="274"/>
      <c r="J67" s="275"/>
      <c r="K67" s="275"/>
      <c r="L67" s="285"/>
      <c r="M67" s="292"/>
      <c r="N67" s="277"/>
      <c r="O67" s="276"/>
      <c r="P67" s="293"/>
      <c r="Q67" s="290"/>
    </row>
    <row r="68" spans="1:17" s="31" customFormat="1" ht="24.95" customHeight="1">
      <c r="A68" s="775" t="s">
        <v>431</v>
      </c>
      <c r="B68" s="776"/>
      <c r="C68" s="776"/>
      <c r="D68" s="776"/>
      <c r="E68" s="776"/>
      <c r="F68" s="776"/>
      <c r="G68" s="776"/>
      <c r="H68" s="776"/>
      <c r="I68" s="272"/>
      <c r="J68" s="168"/>
      <c r="K68" s="168"/>
      <c r="L68" s="286"/>
      <c r="M68" s="294"/>
      <c r="N68" s="273"/>
      <c r="O68" s="224"/>
      <c r="P68" s="295"/>
      <c r="Q68" s="289"/>
    </row>
    <row r="69" spans="1:17" s="31" customFormat="1" ht="24.95" customHeight="1">
      <c r="A69" s="775" t="s">
        <v>422</v>
      </c>
      <c r="B69" s="776"/>
      <c r="C69" s="776"/>
      <c r="D69" s="776"/>
      <c r="E69" s="776"/>
      <c r="F69" s="776"/>
      <c r="G69" s="776"/>
      <c r="H69" s="776"/>
      <c r="I69" s="272"/>
      <c r="J69" s="168"/>
      <c r="K69" s="168"/>
      <c r="L69" s="286"/>
      <c r="M69" s="294"/>
      <c r="N69" s="273"/>
      <c r="O69" s="224"/>
      <c r="P69" s="295"/>
      <c r="Q69" s="289"/>
    </row>
    <row r="70" spans="1:17" s="31" customFormat="1" ht="24.95" customHeight="1">
      <c r="A70" s="775" t="s">
        <v>432</v>
      </c>
      <c r="B70" s="776"/>
      <c r="C70" s="776"/>
      <c r="D70" s="776"/>
      <c r="E70" s="776"/>
      <c r="F70" s="776"/>
      <c r="G70" s="776"/>
      <c r="H70" s="776"/>
      <c r="I70" s="272"/>
      <c r="J70" s="168"/>
      <c r="K70" s="168"/>
      <c r="L70" s="286"/>
      <c r="M70" s="294"/>
      <c r="N70" s="273"/>
      <c r="O70" s="224"/>
      <c r="P70" s="295"/>
      <c r="Q70" s="289"/>
    </row>
    <row r="71" spans="1:17" s="31" customFormat="1" ht="24.95" customHeight="1">
      <c r="A71" s="775" t="s">
        <v>424</v>
      </c>
      <c r="B71" s="776"/>
      <c r="C71" s="776"/>
      <c r="D71" s="776"/>
      <c r="E71" s="776"/>
      <c r="F71" s="776"/>
      <c r="G71" s="776"/>
      <c r="H71" s="776"/>
      <c r="I71" s="272"/>
      <c r="J71" s="168"/>
      <c r="K71" s="168"/>
      <c r="L71" s="286"/>
      <c r="M71" s="294"/>
      <c r="N71" s="273"/>
      <c r="O71" s="224"/>
      <c r="P71" s="295"/>
      <c r="Q71" s="289"/>
    </row>
    <row r="72" spans="1:17" s="31" customFormat="1" ht="24.95" customHeight="1">
      <c r="A72" s="775" t="s">
        <v>425</v>
      </c>
      <c r="B72" s="776"/>
      <c r="C72" s="776"/>
      <c r="D72" s="776"/>
      <c r="E72" s="776"/>
      <c r="F72" s="776"/>
      <c r="G72" s="776"/>
      <c r="H72" s="776"/>
      <c r="I72" s="272"/>
      <c r="J72" s="168"/>
      <c r="K72" s="168"/>
      <c r="L72" s="286"/>
      <c r="M72" s="294"/>
      <c r="N72" s="273"/>
      <c r="O72" s="224"/>
      <c r="P72" s="295"/>
      <c r="Q72" s="289"/>
    </row>
    <row r="73" spans="1:17" s="31" customFormat="1" ht="24.95" customHeight="1">
      <c r="A73" s="775" t="s">
        <v>426</v>
      </c>
      <c r="B73" s="776"/>
      <c r="C73" s="776"/>
      <c r="D73" s="776"/>
      <c r="E73" s="776"/>
      <c r="F73" s="776"/>
      <c r="G73" s="776"/>
      <c r="H73" s="776"/>
      <c r="I73" s="272"/>
      <c r="J73" s="168"/>
      <c r="K73" s="168"/>
      <c r="L73" s="286"/>
      <c r="M73" s="294"/>
      <c r="N73" s="273"/>
      <c r="O73" s="224"/>
      <c r="P73" s="295"/>
      <c r="Q73" s="289"/>
    </row>
    <row r="74" spans="1:17" s="31" customFormat="1" ht="24.95" customHeight="1">
      <c r="A74" s="775" t="s">
        <v>427</v>
      </c>
      <c r="B74" s="776"/>
      <c r="C74" s="776"/>
      <c r="D74" s="776"/>
      <c r="E74" s="776"/>
      <c r="F74" s="776"/>
      <c r="G74" s="776"/>
      <c r="H74" s="776"/>
      <c r="I74" s="272"/>
      <c r="J74" s="168"/>
      <c r="K74" s="168"/>
      <c r="L74" s="286"/>
      <c r="M74" s="294"/>
      <c r="N74" s="273"/>
      <c r="O74" s="224"/>
      <c r="P74" s="295"/>
      <c r="Q74" s="289"/>
    </row>
    <row r="75" spans="1:17" s="31" customFormat="1" ht="24.95" customHeight="1">
      <c r="A75" s="775" t="s">
        <v>428</v>
      </c>
      <c r="B75" s="776"/>
      <c r="C75" s="776"/>
      <c r="D75" s="776"/>
      <c r="E75" s="776"/>
      <c r="F75" s="776"/>
      <c r="G75" s="776"/>
      <c r="H75" s="776"/>
      <c r="I75" s="272"/>
      <c r="J75" s="168"/>
      <c r="K75" s="168"/>
      <c r="L75" s="286"/>
      <c r="M75" s="294"/>
      <c r="N75" s="273"/>
      <c r="O75" s="224"/>
      <c r="P75" s="295"/>
      <c r="Q75" s="289"/>
    </row>
    <row r="76" spans="1:17" s="31" customFormat="1" ht="24.95" customHeight="1">
      <c r="A76" s="775" t="s">
        <v>429</v>
      </c>
      <c r="B76" s="777"/>
      <c r="C76" s="777"/>
      <c r="D76" s="777"/>
      <c r="E76" s="777"/>
      <c r="F76" s="777"/>
      <c r="G76" s="777"/>
      <c r="H76" s="777"/>
      <c r="I76" s="272"/>
      <c r="J76" s="168"/>
      <c r="K76" s="168"/>
      <c r="L76" s="286"/>
      <c r="M76" s="294"/>
      <c r="N76" s="273"/>
      <c r="O76" s="224"/>
      <c r="P76" s="295"/>
      <c r="Q76" s="289"/>
    </row>
    <row r="77" spans="1:17" s="31" customFormat="1" ht="24.95" customHeight="1">
      <c r="A77" s="775" t="s">
        <v>430</v>
      </c>
      <c r="B77" s="777"/>
      <c r="C77" s="777"/>
      <c r="D77" s="777"/>
      <c r="E77" s="777"/>
      <c r="F77" s="777"/>
      <c r="G77" s="777"/>
      <c r="H77" s="777"/>
      <c r="I77" s="272"/>
      <c r="J77" s="168"/>
      <c r="K77" s="168"/>
      <c r="L77" s="286"/>
      <c r="M77" s="294"/>
      <c r="N77" s="273"/>
      <c r="O77" s="224"/>
      <c r="P77" s="295"/>
      <c r="Q77" s="289"/>
    </row>
    <row r="78" spans="1:17" s="31" customFormat="1" ht="24.95" customHeight="1">
      <c r="A78" s="778" t="str">
        <f>CONCATENATE(A19,C19)</f>
        <v>3.</v>
      </c>
      <c r="B78" s="779"/>
      <c r="C78" s="779"/>
      <c r="D78" s="779"/>
      <c r="E78" s="779"/>
      <c r="F78" s="779"/>
      <c r="G78" s="779"/>
      <c r="H78" s="780"/>
      <c r="I78" s="274"/>
      <c r="J78" s="275"/>
      <c r="K78" s="275"/>
      <c r="L78" s="285"/>
      <c r="M78" s="292"/>
      <c r="N78" s="277"/>
      <c r="O78" s="276"/>
      <c r="P78" s="293"/>
      <c r="Q78" s="290"/>
    </row>
    <row r="79" spans="1:17" s="31" customFormat="1" ht="24.95" customHeight="1">
      <c r="A79" s="775" t="s">
        <v>421</v>
      </c>
      <c r="B79" s="776"/>
      <c r="C79" s="776"/>
      <c r="D79" s="776"/>
      <c r="E79" s="776"/>
      <c r="F79" s="776"/>
      <c r="G79" s="776"/>
      <c r="H79" s="776"/>
      <c r="I79" s="272"/>
      <c r="J79" s="168"/>
      <c r="K79" s="168"/>
      <c r="L79" s="286"/>
      <c r="M79" s="294"/>
      <c r="N79" s="273"/>
      <c r="O79" s="224"/>
      <c r="P79" s="295"/>
      <c r="Q79" s="289"/>
    </row>
    <row r="80" spans="1:17" s="31" customFormat="1" ht="24.95" customHeight="1">
      <c r="A80" s="775" t="s">
        <v>422</v>
      </c>
      <c r="B80" s="776"/>
      <c r="C80" s="776"/>
      <c r="D80" s="776"/>
      <c r="E80" s="776"/>
      <c r="F80" s="776"/>
      <c r="G80" s="776"/>
      <c r="H80" s="776"/>
      <c r="I80" s="272"/>
      <c r="J80" s="168"/>
      <c r="K80" s="168"/>
      <c r="L80" s="286"/>
      <c r="M80" s="294"/>
      <c r="N80" s="273"/>
      <c r="O80" s="224"/>
      <c r="P80" s="295"/>
      <c r="Q80" s="289"/>
    </row>
    <row r="81" spans="1:17" s="31" customFormat="1" ht="24.95" customHeight="1">
      <c r="A81" s="775" t="s">
        <v>432</v>
      </c>
      <c r="B81" s="776"/>
      <c r="C81" s="776"/>
      <c r="D81" s="776"/>
      <c r="E81" s="776"/>
      <c r="F81" s="776"/>
      <c r="G81" s="776"/>
      <c r="H81" s="776"/>
      <c r="I81" s="272"/>
      <c r="J81" s="168"/>
      <c r="K81" s="168"/>
      <c r="L81" s="286"/>
      <c r="M81" s="294"/>
      <c r="N81" s="273"/>
      <c r="O81" s="224"/>
      <c r="P81" s="295"/>
      <c r="Q81" s="289"/>
    </row>
    <row r="82" spans="1:17" s="31" customFormat="1" ht="24.95" customHeight="1">
      <c r="A82" s="775" t="s">
        <v>424</v>
      </c>
      <c r="B82" s="776"/>
      <c r="C82" s="776"/>
      <c r="D82" s="776"/>
      <c r="E82" s="776"/>
      <c r="F82" s="776"/>
      <c r="G82" s="776"/>
      <c r="H82" s="776"/>
      <c r="I82" s="272"/>
      <c r="J82" s="168"/>
      <c r="K82" s="168"/>
      <c r="L82" s="286"/>
      <c r="M82" s="294"/>
      <c r="N82" s="273"/>
      <c r="O82" s="224"/>
      <c r="P82" s="295"/>
      <c r="Q82" s="289"/>
    </row>
    <row r="83" spans="1:17" s="31" customFormat="1" ht="24.95" customHeight="1">
      <c r="A83" s="775" t="s">
        <v>433</v>
      </c>
      <c r="B83" s="776"/>
      <c r="C83" s="776"/>
      <c r="D83" s="776"/>
      <c r="E83" s="776"/>
      <c r="F83" s="776"/>
      <c r="G83" s="776"/>
      <c r="H83" s="776"/>
      <c r="I83" s="272"/>
      <c r="J83" s="168"/>
      <c r="K83" s="168"/>
      <c r="L83" s="286"/>
      <c r="M83" s="294"/>
      <c r="N83" s="273"/>
      <c r="O83" s="224"/>
      <c r="P83" s="295"/>
      <c r="Q83" s="289"/>
    </row>
    <row r="84" spans="1:17" s="31" customFormat="1" ht="24.95" customHeight="1">
      <c r="A84" s="775" t="s">
        <v>426</v>
      </c>
      <c r="B84" s="776"/>
      <c r="C84" s="776"/>
      <c r="D84" s="776"/>
      <c r="E84" s="776"/>
      <c r="F84" s="776"/>
      <c r="G84" s="776"/>
      <c r="H84" s="776"/>
      <c r="I84" s="272"/>
      <c r="J84" s="168"/>
      <c r="K84" s="168"/>
      <c r="L84" s="286"/>
      <c r="M84" s="294"/>
      <c r="N84" s="273"/>
      <c r="O84" s="224"/>
      <c r="P84" s="295"/>
      <c r="Q84" s="289"/>
    </row>
    <row r="85" spans="1:17" s="31" customFormat="1" ht="24.95" customHeight="1">
      <c r="A85" s="775" t="s">
        <v>427</v>
      </c>
      <c r="B85" s="776"/>
      <c r="C85" s="776"/>
      <c r="D85" s="776"/>
      <c r="E85" s="776"/>
      <c r="F85" s="776"/>
      <c r="G85" s="776"/>
      <c r="H85" s="776"/>
      <c r="I85" s="272"/>
      <c r="J85" s="168"/>
      <c r="K85" s="168"/>
      <c r="L85" s="286"/>
      <c r="M85" s="294"/>
      <c r="N85" s="273"/>
      <c r="O85" s="224"/>
      <c r="P85" s="295"/>
      <c r="Q85" s="289"/>
    </row>
    <row r="86" spans="1:17" s="31" customFormat="1" ht="24.95" customHeight="1">
      <c r="A86" s="775" t="s">
        <v>428</v>
      </c>
      <c r="B86" s="776"/>
      <c r="C86" s="776"/>
      <c r="D86" s="776"/>
      <c r="E86" s="776"/>
      <c r="F86" s="776"/>
      <c r="G86" s="776"/>
      <c r="H86" s="776"/>
      <c r="I86" s="272"/>
      <c r="J86" s="168"/>
      <c r="K86" s="168"/>
      <c r="L86" s="286"/>
      <c r="M86" s="294"/>
      <c r="N86" s="273"/>
      <c r="O86" s="224"/>
      <c r="P86" s="295"/>
      <c r="Q86" s="289"/>
    </row>
    <row r="87" spans="1:17" s="31" customFormat="1" ht="24.95" customHeight="1">
      <c r="A87" s="775" t="s">
        <v>429</v>
      </c>
      <c r="B87" s="777"/>
      <c r="C87" s="777"/>
      <c r="D87" s="777"/>
      <c r="E87" s="777"/>
      <c r="F87" s="777"/>
      <c r="G87" s="777"/>
      <c r="H87" s="777"/>
      <c r="I87" s="272"/>
      <c r="J87" s="168"/>
      <c r="K87" s="168"/>
      <c r="L87" s="286"/>
      <c r="M87" s="294"/>
      <c r="N87" s="273"/>
      <c r="O87" s="224"/>
      <c r="P87" s="295"/>
      <c r="Q87" s="289"/>
    </row>
    <row r="88" spans="1:17" s="31" customFormat="1" ht="24.95" customHeight="1">
      <c r="A88" s="775" t="s">
        <v>430</v>
      </c>
      <c r="B88" s="777"/>
      <c r="C88" s="777"/>
      <c r="D88" s="777"/>
      <c r="E88" s="777"/>
      <c r="F88" s="777"/>
      <c r="G88" s="777"/>
      <c r="H88" s="777"/>
      <c r="I88" s="272"/>
      <c r="J88" s="168"/>
      <c r="K88" s="168"/>
      <c r="L88" s="286"/>
      <c r="M88" s="294"/>
      <c r="N88" s="273"/>
      <c r="O88" s="224"/>
      <c r="P88" s="295"/>
      <c r="Q88" s="289"/>
    </row>
    <row r="89" spans="1:17" s="31" customFormat="1" ht="24.95" customHeight="1">
      <c r="A89" s="778" t="str">
        <f>CONCATENATE(A26,C26)</f>
        <v>4.</v>
      </c>
      <c r="B89" s="779"/>
      <c r="C89" s="779"/>
      <c r="D89" s="779"/>
      <c r="E89" s="779"/>
      <c r="F89" s="779"/>
      <c r="G89" s="779"/>
      <c r="H89" s="780"/>
      <c r="I89" s="274"/>
      <c r="J89" s="275"/>
      <c r="K89" s="275"/>
      <c r="L89" s="285"/>
      <c r="M89" s="292"/>
      <c r="N89" s="277"/>
      <c r="O89" s="276"/>
      <c r="P89" s="293"/>
      <c r="Q89" s="290"/>
    </row>
    <row r="90" spans="1:17" s="31" customFormat="1" ht="24.95" customHeight="1">
      <c r="A90" s="775" t="s">
        <v>421</v>
      </c>
      <c r="B90" s="776"/>
      <c r="C90" s="776"/>
      <c r="D90" s="776"/>
      <c r="E90" s="776"/>
      <c r="F90" s="776"/>
      <c r="G90" s="776"/>
      <c r="H90" s="776"/>
      <c r="I90" s="272"/>
      <c r="J90" s="168"/>
      <c r="K90" s="168"/>
      <c r="L90" s="286"/>
      <c r="M90" s="294"/>
      <c r="N90" s="273"/>
      <c r="O90" s="224"/>
      <c r="P90" s="295"/>
      <c r="Q90" s="289"/>
    </row>
    <row r="91" spans="1:17" s="31" customFormat="1" ht="24.95" customHeight="1">
      <c r="A91" s="775" t="s">
        <v>422</v>
      </c>
      <c r="B91" s="776"/>
      <c r="C91" s="776"/>
      <c r="D91" s="776"/>
      <c r="E91" s="776"/>
      <c r="F91" s="776"/>
      <c r="G91" s="776"/>
      <c r="H91" s="776"/>
      <c r="I91" s="272"/>
      <c r="J91" s="168"/>
      <c r="K91" s="168"/>
      <c r="L91" s="286"/>
      <c r="M91" s="294"/>
      <c r="N91" s="273"/>
      <c r="O91" s="224"/>
      <c r="P91" s="295"/>
      <c r="Q91" s="289"/>
    </row>
    <row r="92" spans="1:17" s="31" customFormat="1" ht="24.95" customHeight="1">
      <c r="A92" s="775" t="s">
        <v>432</v>
      </c>
      <c r="B92" s="776"/>
      <c r="C92" s="776"/>
      <c r="D92" s="776"/>
      <c r="E92" s="776"/>
      <c r="F92" s="776"/>
      <c r="G92" s="776"/>
      <c r="H92" s="776"/>
      <c r="I92" s="272"/>
      <c r="J92" s="168"/>
      <c r="K92" s="168"/>
      <c r="L92" s="286"/>
      <c r="M92" s="294"/>
      <c r="N92" s="273"/>
      <c r="O92" s="224"/>
      <c r="P92" s="295"/>
      <c r="Q92" s="289"/>
    </row>
    <row r="93" spans="1:17" s="31" customFormat="1" ht="24.95" customHeight="1">
      <c r="A93" s="775" t="s">
        <v>424</v>
      </c>
      <c r="B93" s="776"/>
      <c r="C93" s="776"/>
      <c r="D93" s="776"/>
      <c r="E93" s="776"/>
      <c r="F93" s="776"/>
      <c r="G93" s="776"/>
      <c r="H93" s="776"/>
      <c r="I93" s="272"/>
      <c r="J93" s="168"/>
      <c r="K93" s="168"/>
      <c r="L93" s="286"/>
      <c r="M93" s="294"/>
      <c r="N93" s="273"/>
      <c r="O93" s="224"/>
      <c r="P93" s="295"/>
      <c r="Q93" s="289"/>
    </row>
    <row r="94" spans="1:17" s="31" customFormat="1" ht="24.95" customHeight="1">
      <c r="A94" s="775" t="s">
        <v>425</v>
      </c>
      <c r="B94" s="776"/>
      <c r="C94" s="776"/>
      <c r="D94" s="776"/>
      <c r="E94" s="776"/>
      <c r="F94" s="776"/>
      <c r="G94" s="776"/>
      <c r="H94" s="776"/>
      <c r="I94" s="272"/>
      <c r="J94" s="168"/>
      <c r="K94" s="168"/>
      <c r="L94" s="286"/>
      <c r="M94" s="294"/>
      <c r="N94" s="273"/>
      <c r="O94" s="224"/>
      <c r="P94" s="295"/>
      <c r="Q94" s="289"/>
    </row>
    <row r="95" spans="1:17" s="31" customFormat="1" ht="24.95" customHeight="1">
      <c r="A95" s="775" t="s">
        <v>426</v>
      </c>
      <c r="B95" s="776"/>
      <c r="C95" s="776"/>
      <c r="D95" s="776"/>
      <c r="E95" s="776"/>
      <c r="F95" s="776"/>
      <c r="G95" s="776"/>
      <c r="H95" s="776"/>
      <c r="I95" s="272"/>
      <c r="J95" s="168"/>
      <c r="K95" s="168"/>
      <c r="L95" s="286"/>
      <c r="M95" s="294"/>
      <c r="N95" s="273"/>
      <c r="O95" s="224"/>
      <c r="P95" s="295"/>
      <c r="Q95" s="289"/>
    </row>
    <row r="96" spans="1:17" s="31" customFormat="1" ht="24.95" customHeight="1">
      <c r="A96" s="775" t="s">
        <v>427</v>
      </c>
      <c r="B96" s="776"/>
      <c r="C96" s="776"/>
      <c r="D96" s="776"/>
      <c r="E96" s="776"/>
      <c r="F96" s="776"/>
      <c r="G96" s="776"/>
      <c r="H96" s="776"/>
      <c r="I96" s="272"/>
      <c r="J96" s="168"/>
      <c r="K96" s="168"/>
      <c r="L96" s="286"/>
      <c r="M96" s="294"/>
      <c r="N96" s="273"/>
      <c r="O96" s="224"/>
      <c r="P96" s="295"/>
      <c r="Q96" s="289"/>
    </row>
    <row r="97" spans="1:17" s="31" customFormat="1" ht="24.95" customHeight="1">
      <c r="A97" s="775" t="s">
        <v>428</v>
      </c>
      <c r="B97" s="776"/>
      <c r="C97" s="776"/>
      <c r="D97" s="776"/>
      <c r="E97" s="776"/>
      <c r="F97" s="776"/>
      <c r="G97" s="776"/>
      <c r="H97" s="776"/>
      <c r="I97" s="272"/>
      <c r="J97" s="168"/>
      <c r="K97" s="168"/>
      <c r="L97" s="286"/>
      <c r="M97" s="294"/>
      <c r="N97" s="273"/>
      <c r="O97" s="224"/>
      <c r="P97" s="295"/>
      <c r="Q97" s="289"/>
    </row>
    <row r="98" spans="1:17" s="31" customFormat="1" ht="24.95" customHeight="1">
      <c r="A98" s="775" t="s">
        <v>429</v>
      </c>
      <c r="B98" s="777"/>
      <c r="C98" s="777"/>
      <c r="D98" s="777"/>
      <c r="E98" s="777"/>
      <c r="F98" s="777"/>
      <c r="G98" s="777"/>
      <c r="H98" s="777"/>
      <c r="I98" s="272"/>
      <c r="J98" s="168"/>
      <c r="K98" s="168"/>
      <c r="L98" s="286"/>
      <c r="M98" s="294"/>
      <c r="N98" s="273"/>
      <c r="O98" s="224"/>
      <c r="P98" s="295"/>
      <c r="Q98" s="289"/>
    </row>
    <row r="99" spans="1:17" s="31" customFormat="1" ht="24.95" customHeight="1">
      <c r="A99" s="775" t="s">
        <v>430</v>
      </c>
      <c r="B99" s="777"/>
      <c r="C99" s="777"/>
      <c r="D99" s="777"/>
      <c r="E99" s="777"/>
      <c r="F99" s="777"/>
      <c r="G99" s="777"/>
      <c r="H99" s="777"/>
      <c r="I99" s="272"/>
      <c r="J99" s="168"/>
      <c r="K99" s="168"/>
      <c r="L99" s="286"/>
      <c r="M99" s="294"/>
      <c r="N99" s="273"/>
      <c r="O99" s="224"/>
      <c r="P99" s="295"/>
      <c r="Q99" s="289"/>
    </row>
    <row r="100" spans="1:17" s="31" customFormat="1" ht="24.95" customHeight="1">
      <c r="A100" s="778" t="str">
        <f>CONCATENATE(A33,C33)</f>
        <v>5.</v>
      </c>
      <c r="B100" s="779"/>
      <c r="C100" s="779"/>
      <c r="D100" s="779"/>
      <c r="E100" s="779"/>
      <c r="F100" s="779"/>
      <c r="G100" s="779"/>
      <c r="H100" s="780"/>
      <c r="I100" s="274"/>
      <c r="J100" s="275"/>
      <c r="K100" s="275"/>
      <c r="L100" s="285"/>
      <c r="M100" s="292"/>
      <c r="N100" s="277"/>
      <c r="O100" s="276"/>
      <c r="P100" s="293"/>
      <c r="Q100" s="290"/>
    </row>
    <row r="101" spans="1:17" s="31" customFormat="1" ht="24.95" customHeight="1">
      <c r="A101" s="775" t="s">
        <v>421</v>
      </c>
      <c r="B101" s="776"/>
      <c r="C101" s="776"/>
      <c r="D101" s="776"/>
      <c r="E101" s="776"/>
      <c r="F101" s="776"/>
      <c r="G101" s="776"/>
      <c r="H101" s="776"/>
      <c r="I101" s="272"/>
      <c r="J101" s="168"/>
      <c r="K101" s="168"/>
      <c r="L101" s="286"/>
      <c r="M101" s="294"/>
      <c r="N101" s="273"/>
      <c r="O101" s="224"/>
      <c r="P101" s="295"/>
      <c r="Q101" s="289"/>
    </row>
    <row r="102" spans="1:17" s="31" customFormat="1" ht="24.95" customHeight="1">
      <c r="A102" s="775" t="s">
        <v>422</v>
      </c>
      <c r="B102" s="776"/>
      <c r="C102" s="776"/>
      <c r="D102" s="776"/>
      <c r="E102" s="776"/>
      <c r="F102" s="776"/>
      <c r="G102" s="776"/>
      <c r="H102" s="776"/>
      <c r="I102" s="272"/>
      <c r="J102" s="168"/>
      <c r="K102" s="168"/>
      <c r="L102" s="286"/>
      <c r="M102" s="294"/>
      <c r="N102" s="273"/>
      <c r="O102" s="224"/>
      <c r="P102" s="295"/>
      <c r="Q102" s="289"/>
    </row>
    <row r="103" spans="1:17" s="31" customFormat="1" ht="24.95" customHeight="1">
      <c r="A103" s="775" t="s">
        <v>432</v>
      </c>
      <c r="B103" s="776"/>
      <c r="C103" s="776"/>
      <c r="D103" s="776"/>
      <c r="E103" s="776"/>
      <c r="F103" s="776"/>
      <c r="G103" s="776"/>
      <c r="H103" s="776"/>
      <c r="I103" s="272"/>
      <c r="J103" s="168"/>
      <c r="K103" s="168"/>
      <c r="L103" s="286"/>
      <c r="M103" s="294"/>
      <c r="N103" s="273"/>
      <c r="O103" s="224"/>
      <c r="P103" s="295"/>
      <c r="Q103" s="289"/>
    </row>
    <row r="104" spans="1:17" s="31" customFormat="1" ht="24.95" customHeight="1">
      <c r="A104" s="775" t="s">
        <v>424</v>
      </c>
      <c r="B104" s="776"/>
      <c r="C104" s="776"/>
      <c r="D104" s="776"/>
      <c r="E104" s="776"/>
      <c r="F104" s="776"/>
      <c r="G104" s="776"/>
      <c r="H104" s="776"/>
      <c r="I104" s="272"/>
      <c r="J104" s="168"/>
      <c r="K104" s="168"/>
      <c r="L104" s="286"/>
      <c r="M104" s="294"/>
      <c r="N104" s="273"/>
      <c r="O104" s="224"/>
      <c r="P104" s="295"/>
      <c r="Q104" s="289"/>
    </row>
    <row r="105" spans="1:17" s="31" customFormat="1" ht="24.95" customHeight="1">
      <c r="A105" s="775" t="s">
        <v>433</v>
      </c>
      <c r="B105" s="776"/>
      <c r="C105" s="776"/>
      <c r="D105" s="776"/>
      <c r="E105" s="776"/>
      <c r="F105" s="776"/>
      <c r="G105" s="776"/>
      <c r="H105" s="776"/>
      <c r="I105" s="272"/>
      <c r="J105" s="168"/>
      <c r="K105" s="168"/>
      <c r="L105" s="286"/>
      <c r="M105" s="294"/>
      <c r="N105" s="273"/>
      <c r="O105" s="224"/>
      <c r="P105" s="295"/>
      <c r="Q105" s="289"/>
    </row>
    <row r="106" spans="1:17" s="31" customFormat="1" ht="24.95" customHeight="1">
      <c r="A106" s="775" t="s">
        <v>426</v>
      </c>
      <c r="B106" s="776"/>
      <c r="C106" s="776"/>
      <c r="D106" s="776"/>
      <c r="E106" s="776"/>
      <c r="F106" s="776"/>
      <c r="G106" s="776"/>
      <c r="H106" s="776"/>
      <c r="I106" s="272"/>
      <c r="J106" s="168"/>
      <c r="K106" s="168"/>
      <c r="L106" s="286"/>
      <c r="M106" s="294"/>
      <c r="N106" s="273"/>
      <c r="O106" s="224"/>
      <c r="P106" s="295"/>
      <c r="Q106" s="289"/>
    </row>
    <row r="107" spans="1:17" s="31" customFormat="1" ht="24.95" customHeight="1">
      <c r="A107" s="775" t="s">
        <v>427</v>
      </c>
      <c r="B107" s="776"/>
      <c r="C107" s="776"/>
      <c r="D107" s="776"/>
      <c r="E107" s="776"/>
      <c r="F107" s="776"/>
      <c r="G107" s="776"/>
      <c r="H107" s="776"/>
      <c r="I107" s="272"/>
      <c r="J107" s="168"/>
      <c r="K107" s="168"/>
      <c r="L107" s="286"/>
      <c r="M107" s="294"/>
      <c r="N107" s="273"/>
      <c r="O107" s="224"/>
      <c r="P107" s="295"/>
      <c r="Q107" s="289"/>
    </row>
    <row r="108" spans="1:17" s="31" customFormat="1" ht="24.95" customHeight="1">
      <c r="A108" s="775" t="s">
        <v>428</v>
      </c>
      <c r="B108" s="776"/>
      <c r="C108" s="776"/>
      <c r="D108" s="776"/>
      <c r="E108" s="776"/>
      <c r="F108" s="776"/>
      <c r="G108" s="776"/>
      <c r="H108" s="776"/>
      <c r="I108" s="272"/>
      <c r="J108" s="168"/>
      <c r="K108" s="168"/>
      <c r="L108" s="286"/>
      <c r="M108" s="294"/>
      <c r="N108" s="273"/>
      <c r="O108" s="224"/>
      <c r="P108" s="295"/>
      <c r="Q108" s="289"/>
    </row>
    <row r="109" spans="1:17" s="31" customFormat="1" ht="24.95" customHeight="1">
      <c r="A109" s="775" t="s">
        <v>429</v>
      </c>
      <c r="B109" s="776"/>
      <c r="C109" s="776"/>
      <c r="D109" s="776"/>
      <c r="E109" s="776"/>
      <c r="F109" s="776"/>
      <c r="G109" s="776"/>
      <c r="H109" s="776"/>
      <c r="I109" s="272"/>
      <c r="J109" s="168"/>
      <c r="K109" s="168"/>
      <c r="L109" s="286"/>
      <c r="M109" s="294"/>
      <c r="N109" s="273"/>
      <c r="O109" s="224"/>
      <c r="P109" s="295"/>
      <c r="Q109" s="289"/>
    </row>
    <row r="110" spans="1:17" s="31" customFormat="1" ht="24.95" customHeight="1">
      <c r="A110" s="775" t="s">
        <v>430</v>
      </c>
      <c r="B110" s="776"/>
      <c r="C110" s="776"/>
      <c r="D110" s="776"/>
      <c r="E110" s="776"/>
      <c r="F110" s="776"/>
      <c r="G110" s="776"/>
      <c r="H110" s="776"/>
      <c r="I110" s="272"/>
      <c r="J110" s="168"/>
      <c r="K110" s="168"/>
      <c r="L110" s="286"/>
      <c r="M110" s="294"/>
      <c r="N110" s="273"/>
      <c r="O110" s="224"/>
      <c r="P110" s="295"/>
      <c r="Q110" s="289"/>
    </row>
    <row r="111" spans="1:17" s="31" customFormat="1" ht="24.95" customHeight="1">
      <c r="A111" s="778" t="str">
        <f>CONCATENATE(A40,C40)</f>
        <v>6.</v>
      </c>
      <c r="B111" s="779"/>
      <c r="C111" s="779"/>
      <c r="D111" s="779"/>
      <c r="E111" s="779"/>
      <c r="F111" s="779"/>
      <c r="G111" s="779"/>
      <c r="H111" s="780"/>
      <c r="I111" s="274"/>
      <c r="J111" s="275"/>
      <c r="K111" s="275"/>
      <c r="L111" s="285"/>
      <c r="M111" s="292"/>
      <c r="N111" s="277"/>
      <c r="O111" s="276"/>
      <c r="P111" s="293"/>
      <c r="Q111" s="290"/>
    </row>
    <row r="112" spans="1:17" s="31" customFormat="1" ht="24.95" customHeight="1">
      <c r="A112" s="775" t="s">
        <v>431</v>
      </c>
      <c r="B112" s="776"/>
      <c r="C112" s="776"/>
      <c r="D112" s="776"/>
      <c r="E112" s="776"/>
      <c r="F112" s="776"/>
      <c r="G112" s="776"/>
      <c r="H112" s="776"/>
      <c r="I112" s="272"/>
      <c r="J112" s="168"/>
      <c r="K112" s="168"/>
      <c r="L112" s="286"/>
      <c r="M112" s="294"/>
      <c r="N112" s="273"/>
      <c r="O112" s="224"/>
      <c r="P112" s="295"/>
      <c r="Q112" s="289"/>
    </row>
    <row r="113" spans="1:17" s="31" customFormat="1" ht="24.95" customHeight="1">
      <c r="A113" s="775" t="s">
        <v>422</v>
      </c>
      <c r="B113" s="776"/>
      <c r="C113" s="776"/>
      <c r="D113" s="776"/>
      <c r="E113" s="776"/>
      <c r="F113" s="776"/>
      <c r="G113" s="776"/>
      <c r="H113" s="776"/>
      <c r="I113" s="272"/>
      <c r="J113" s="168"/>
      <c r="K113" s="168"/>
      <c r="L113" s="286"/>
      <c r="M113" s="294"/>
      <c r="N113" s="273"/>
      <c r="O113" s="224"/>
      <c r="P113" s="295"/>
      <c r="Q113" s="289"/>
    </row>
    <row r="114" spans="1:17" s="31" customFormat="1" ht="24.95" customHeight="1">
      <c r="A114" s="775" t="s">
        <v>423</v>
      </c>
      <c r="B114" s="776"/>
      <c r="C114" s="776"/>
      <c r="D114" s="776"/>
      <c r="E114" s="776"/>
      <c r="F114" s="776"/>
      <c r="G114" s="776"/>
      <c r="H114" s="776"/>
      <c r="I114" s="272"/>
      <c r="J114" s="168"/>
      <c r="K114" s="168"/>
      <c r="L114" s="286"/>
      <c r="M114" s="294"/>
      <c r="N114" s="273"/>
      <c r="O114" s="224"/>
      <c r="P114" s="295"/>
      <c r="Q114" s="289"/>
    </row>
    <row r="115" spans="1:17" s="31" customFormat="1" ht="24.95" customHeight="1">
      <c r="A115" s="775" t="s">
        <v>424</v>
      </c>
      <c r="B115" s="776"/>
      <c r="C115" s="776"/>
      <c r="D115" s="776"/>
      <c r="E115" s="776"/>
      <c r="F115" s="776"/>
      <c r="G115" s="776"/>
      <c r="H115" s="776"/>
      <c r="I115" s="272"/>
      <c r="J115" s="168"/>
      <c r="K115" s="168"/>
      <c r="L115" s="286"/>
      <c r="M115" s="294"/>
      <c r="N115" s="273"/>
      <c r="O115" s="224"/>
      <c r="P115" s="295"/>
      <c r="Q115" s="289"/>
    </row>
    <row r="116" spans="1:17" s="31" customFormat="1" ht="24.95" customHeight="1">
      <c r="A116" s="775" t="s">
        <v>433</v>
      </c>
      <c r="B116" s="776"/>
      <c r="C116" s="776"/>
      <c r="D116" s="776"/>
      <c r="E116" s="776"/>
      <c r="F116" s="776"/>
      <c r="G116" s="776"/>
      <c r="H116" s="776"/>
      <c r="I116" s="272"/>
      <c r="J116" s="168"/>
      <c r="K116" s="168"/>
      <c r="L116" s="286"/>
      <c r="M116" s="294"/>
      <c r="N116" s="273"/>
      <c r="O116" s="224"/>
      <c r="P116" s="295"/>
      <c r="Q116" s="289"/>
    </row>
    <row r="117" spans="1:17" s="31" customFormat="1" ht="24.95" customHeight="1">
      <c r="A117" s="775" t="s">
        <v>426</v>
      </c>
      <c r="B117" s="776"/>
      <c r="C117" s="776"/>
      <c r="D117" s="776"/>
      <c r="E117" s="776"/>
      <c r="F117" s="776"/>
      <c r="G117" s="776"/>
      <c r="H117" s="776"/>
      <c r="I117" s="272"/>
      <c r="J117" s="168"/>
      <c r="K117" s="168"/>
      <c r="L117" s="286"/>
      <c r="M117" s="294"/>
      <c r="N117" s="273"/>
      <c r="O117" s="224"/>
      <c r="P117" s="295"/>
      <c r="Q117" s="289"/>
    </row>
    <row r="118" spans="1:17" s="31" customFormat="1" ht="24.95" customHeight="1">
      <c r="A118" s="775" t="s">
        <v>427</v>
      </c>
      <c r="B118" s="776"/>
      <c r="C118" s="776"/>
      <c r="D118" s="776"/>
      <c r="E118" s="776"/>
      <c r="F118" s="776"/>
      <c r="G118" s="776"/>
      <c r="H118" s="776"/>
      <c r="I118" s="272"/>
      <c r="J118" s="168"/>
      <c r="K118" s="168"/>
      <c r="L118" s="286"/>
      <c r="M118" s="294"/>
      <c r="N118" s="273"/>
      <c r="O118" s="224"/>
      <c r="P118" s="295"/>
      <c r="Q118" s="289"/>
    </row>
    <row r="119" spans="1:17" s="31" customFormat="1" ht="24.95" customHeight="1">
      <c r="A119" s="775" t="s">
        <v>428</v>
      </c>
      <c r="B119" s="776"/>
      <c r="C119" s="776"/>
      <c r="D119" s="776"/>
      <c r="E119" s="776"/>
      <c r="F119" s="776"/>
      <c r="G119" s="776"/>
      <c r="H119" s="776"/>
      <c r="I119" s="272"/>
      <c r="J119" s="168"/>
      <c r="K119" s="168"/>
      <c r="L119" s="286"/>
      <c r="M119" s="294"/>
      <c r="N119" s="273"/>
      <c r="O119" s="224"/>
      <c r="P119" s="295"/>
      <c r="Q119" s="289"/>
    </row>
    <row r="120" spans="1:17" s="31" customFormat="1" ht="24.95" customHeight="1">
      <c r="A120" s="775" t="s">
        <v>429</v>
      </c>
      <c r="B120" s="777"/>
      <c r="C120" s="777"/>
      <c r="D120" s="777"/>
      <c r="E120" s="777"/>
      <c r="F120" s="777"/>
      <c r="G120" s="777"/>
      <c r="H120" s="777"/>
      <c r="I120" s="272"/>
      <c r="J120" s="168"/>
      <c r="K120" s="168"/>
      <c r="L120" s="286"/>
      <c r="M120" s="294"/>
      <c r="N120" s="273"/>
      <c r="O120" s="224"/>
      <c r="P120" s="295"/>
      <c r="Q120" s="289"/>
    </row>
    <row r="121" spans="1:17" s="31" customFormat="1" ht="24.95" customHeight="1" thickBot="1">
      <c r="A121" s="766" t="s">
        <v>430</v>
      </c>
      <c r="B121" s="767"/>
      <c r="C121" s="767"/>
      <c r="D121" s="767"/>
      <c r="E121" s="767"/>
      <c r="F121" s="767"/>
      <c r="G121" s="767"/>
      <c r="H121" s="767"/>
      <c r="I121" s="278"/>
      <c r="J121" s="279"/>
      <c r="K121" s="279"/>
      <c r="L121" s="287"/>
      <c r="M121" s="296"/>
      <c r="N121" s="280"/>
      <c r="O121" s="225"/>
      <c r="P121" s="297"/>
      <c r="Q121" s="291"/>
    </row>
    <row r="122" spans="1:17" ht="15.75" thickBot="1">
      <c r="A122" s="837"/>
      <c r="B122" s="837"/>
      <c r="C122" s="837"/>
      <c r="D122" s="837"/>
      <c r="E122" s="837"/>
      <c r="F122" s="837"/>
      <c r="G122" s="837"/>
      <c r="H122" s="837"/>
      <c r="I122" s="837"/>
      <c r="J122" s="837"/>
      <c r="K122" s="837"/>
      <c r="L122" s="837"/>
      <c r="M122" s="837"/>
      <c r="N122" s="837"/>
      <c r="O122" s="837"/>
      <c r="P122" s="837"/>
      <c r="Q122" s="1"/>
    </row>
    <row r="123" spans="1:17" ht="35.25" customHeight="1">
      <c r="A123" s="831" t="s">
        <v>215</v>
      </c>
      <c r="B123" s="832"/>
      <c r="C123" s="832"/>
      <c r="D123" s="832"/>
      <c r="E123" s="832"/>
      <c r="F123" s="832"/>
      <c r="G123" s="832"/>
      <c r="H123" s="832"/>
      <c r="I123" s="832"/>
      <c r="J123" s="832"/>
      <c r="K123" s="832"/>
      <c r="L123" s="832"/>
      <c r="M123" s="832"/>
      <c r="N123" s="832"/>
      <c r="O123" s="832"/>
      <c r="P123" s="833"/>
      <c r="Q123" s="40"/>
    </row>
    <row r="124" spans="1:17" s="112" customFormat="1" ht="50.1" customHeight="1" thickBot="1">
      <c r="A124" s="834" t="s">
        <v>214</v>
      </c>
      <c r="B124" s="835"/>
      <c r="C124" s="835"/>
      <c r="D124" s="835"/>
      <c r="E124" s="835"/>
      <c r="F124" s="835"/>
      <c r="G124" s="835"/>
      <c r="H124" s="835"/>
      <c r="I124" s="835"/>
      <c r="J124" s="835"/>
      <c r="K124" s="835"/>
      <c r="L124" s="835"/>
      <c r="M124" s="835"/>
      <c r="N124" s="835"/>
      <c r="O124" s="835"/>
      <c r="P124" s="836"/>
      <c r="Q124" s="18"/>
    </row>
    <row r="125" spans="1:17" ht="80.099999999999994" customHeight="1">
      <c r="A125" s="114" t="s">
        <v>117</v>
      </c>
      <c r="B125" s="827" t="s">
        <v>101</v>
      </c>
      <c r="C125" s="827"/>
      <c r="D125" s="827"/>
      <c r="E125" s="825" t="s">
        <v>102</v>
      </c>
      <c r="F125" s="705"/>
      <c r="G125" s="826"/>
      <c r="H125" s="825" t="s">
        <v>103</v>
      </c>
      <c r="I125" s="826"/>
      <c r="J125" s="827" t="s">
        <v>104</v>
      </c>
      <c r="K125" s="827"/>
      <c r="L125" s="827"/>
      <c r="M125" s="827"/>
      <c r="N125" s="827"/>
      <c r="O125" s="827"/>
      <c r="P125" s="828"/>
      <c r="Q125" s="40"/>
    </row>
    <row r="126" spans="1:17" ht="15.75" customHeight="1" thickBot="1">
      <c r="A126" s="113" t="s">
        <v>60</v>
      </c>
      <c r="B126" s="838" t="s">
        <v>146</v>
      </c>
      <c r="C126" s="838"/>
      <c r="D126" s="838"/>
      <c r="E126" s="838" t="s">
        <v>146</v>
      </c>
      <c r="F126" s="838"/>
      <c r="G126" s="838" t="s">
        <v>146</v>
      </c>
      <c r="H126" s="838"/>
      <c r="I126" s="838"/>
      <c r="J126" s="829" t="s">
        <v>146</v>
      </c>
      <c r="K126" s="829"/>
      <c r="L126" s="829"/>
      <c r="M126" s="829"/>
      <c r="N126" s="829"/>
      <c r="O126" s="829"/>
      <c r="P126" s="830"/>
      <c r="Q126" s="40"/>
    </row>
    <row r="127" spans="1:17" ht="15.75" thickBot="1">
      <c r="A127" s="823"/>
      <c r="B127" s="823"/>
      <c r="C127" s="823"/>
      <c r="D127" s="823"/>
      <c r="E127" s="823"/>
      <c r="F127" s="823"/>
      <c r="G127" s="823"/>
      <c r="H127" s="823"/>
      <c r="I127" s="823"/>
      <c r="J127" s="823"/>
      <c r="K127" s="823"/>
      <c r="L127" s="823"/>
      <c r="M127" s="823"/>
      <c r="N127" s="823"/>
      <c r="O127" s="823"/>
      <c r="P127" s="823"/>
      <c r="Q127" s="1"/>
    </row>
    <row r="128" spans="1:17" ht="16.5" customHeight="1">
      <c r="A128" s="831" t="s">
        <v>213</v>
      </c>
      <c r="B128" s="832"/>
      <c r="C128" s="832"/>
      <c r="D128" s="832"/>
      <c r="E128" s="832"/>
      <c r="F128" s="832"/>
      <c r="G128" s="832"/>
      <c r="H128" s="832"/>
      <c r="I128" s="832"/>
      <c r="J128" s="832"/>
      <c r="K128" s="832"/>
      <c r="L128" s="832"/>
      <c r="M128" s="832"/>
      <c r="N128" s="832"/>
      <c r="O128" s="832"/>
      <c r="P128" s="833"/>
      <c r="Q128" s="41"/>
    </row>
    <row r="129" spans="1:17" ht="70.5" customHeight="1">
      <c r="A129" s="778" t="s">
        <v>463</v>
      </c>
      <c r="B129" s="779"/>
      <c r="C129" s="779"/>
      <c r="D129" s="779"/>
      <c r="E129" s="779"/>
      <c r="F129" s="779"/>
      <c r="G129" s="779"/>
      <c r="H129" s="779"/>
      <c r="I129" s="779"/>
      <c r="J129" s="779"/>
      <c r="K129" s="779"/>
      <c r="L129" s="779"/>
      <c r="M129" s="779"/>
      <c r="N129" s="779"/>
      <c r="O129" s="779"/>
      <c r="P129" s="819"/>
      <c r="Q129" s="26"/>
    </row>
    <row r="130" spans="1:17" ht="165" customHeight="1">
      <c r="A130" s="671"/>
      <c r="B130" s="657"/>
      <c r="C130" s="657"/>
      <c r="D130" s="657"/>
      <c r="E130" s="657"/>
      <c r="F130" s="657"/>
      <c r="G130" s="657"/>
      <c r="H130" s="657"/>
      <c r="I130" s="657"/>
      <c r="J130" s="657"/>
      <c r="K130" s="657"/>
      <c r="L130" s="657"/>
      <c r="M130" s="657"/>
      <c r="N130" s="657"/>
      <c r="O130" s="657"/>
      <c r="P130" s="658"/>
      <c r="Q130" s="68"/>
    </row>
    <row r="131" spans="1:17">
      <c r="A131" s="816" t="s">
        <v>212</v>
      </c>
      <c r="B131" s="817"/>
      <c r="C131" s="817"/>
      <c r="D131" s="817"/>
      <c r="E131" s="817"/>
      <c r="F131" s="817"/>
      <c r="G131" s="817"/>
      <c r="H131" s="817"/>
      <c r="I131" s="817"/>
      <c r="J131" s="817"/>
      <c r="K131" s="817"/>
      <c r="L131" s="817"/>
      <c r="M131" s="817"/>
      <c r="N131" s="817"/>
      <c r="O131" s="817"/>
      <c r="P131" s="818"/>
      <c r="Q131" s="26"/>
    </row>
    <row r="132" spans="1:17" ht="198.75" customHeight="1">
      <c r="A132" s="671"/>
      <c r="B132" s="657"/>
      <c r="C132" s="657"/>
      <c r="D132" s="657"/>
      <c r="E132" s="657"/>
      <c r="F132" s="657"/>
      <c r="G132" s="657"/>
      <c r="H132" s="657"/>
      <c r="I132" s="657"/>
      <c r="J132" s="657"/>
      <c r="K132" s="657"/>
      <c r="L132" s="657"/>
      <c r="M132" s="657"/>
      <c r="N132" s="657"/>
      <c r="O132" s="657"/>
      <c r="P132" s="658"/>
      <c r="Q132" s="68"/>
    </row>
    <row r="133" spans="1:17">
      <c r="A133" s="816" t="s">
        <v>211</v>
      </c>
      <c r="B133" s="817"/>
      <c r="C133" s="817"/>
      <c r="D133" s="817"/>
      <c r="E133" s="817"/>
      <c r="F133" s="817"/>
      <c r="G133" s="817"/>
      <c r="H133" s="817"/>
      <c r="I133" s="817"/>
      <c r="J133" s="817"/>
      <c r="K133" s="817"/>
      <c r="L133" s="817"/>
      <c r="M133" s="817"/>
      <c r="N133" s="817"/>
      <c r="O133" s="817"/>
      <c r="P133" s="818"/>
      <c r="Q133" s="26"/>
    </row>
    <row r="134" spans="1:17" ht="177" customHeight="1">
      <c r="A134" s="671"/>
      <c r="B134" s="657"/>
      <c r="C134" s="657"/>
      <c r="D134" s="657"/>
      <c r="E134" s="657"/>
      <c r="F134" s="657"/>
      <c r="G134" s="657"/>
      <c r="H134" s="657"/>
      <c r="I134" s="657"/>
      <c r="J134" s="657"/>
      <c r="K134" s="657"/>
      <c r="L134" s="657"/>
      <c r="M134" s="657"/>
      <c r="N134" s="657"/>
      <c r="O134" s="657"/>
      <c r="P134" s="658"/>
      <c r="Q134" s="68"/>
    </row>
    <row r="135" spans="1:17">
      <c r="A135" s="816" t="s">
        <v>210</v>
      </c>
      <c r="B135" s="817"/>
      <c r="C135" s="817"/>
      <c r="D135" s="817"/>
      <c r="E135" s="817"/>
      <c r="F135" s="817"/>
      <c r="G135" s="817"/>
      <c r="H135" s="817"/>
      <c r="I135" s="817"/>
      <c r="J135" s="817"/>
      <c r="K135" s="817"/>
      <c r="L135" s="817"/>
      <c r="M135" s="817"/>
      <c r="N135" s="817"/>
      <c r="O135" s="817"/>
      <c r="P135" s="818"/>
      <c r="Q135" s="26"/>
    </row>
    <row r="136" spans="1:17" ht="196.5" customHeight="1">
      <c r="A136" s="671"/>
      <c r="B136" s="657"/>
      <c r="C136" s="657"/>
      <c r="D136" s="657"/>
      <c r="E136" s="657"/>
      <c r="F136" s="657"/>
      <c r="G136" s="657"/>
      <c r="H136" s="657"/>
      <c r="I136" s="657"/>
      <c r="J136" s="657"/>
      <c r="K136" s="657"/>
      <c r="L136" s="657"/>
      <c r="M136" s="657"/>
      <c r="N136" s="657"/>
      <c r="O136" s="657"/>
      <c r="P136" s="658"/>
      <c r="Q136" s="68"/>
    </row>
    <row r="137" spans="1:17" ht="48.75" customHeight="1">
      <c r="A137" s="778" t="s">
        <v>209</v>
      </c>
      <c r="B137" s="779"/>
      <c r="C137" s="779"/>
      <c r="D137" s="779"/>
      <c r="E137" s="779"/>
      <c r="F137" s="779"/>
      <c r="G137" s="779"/>
      <c r="H137" s="779"/>
      <c r="I137" s="779"/>
      <c r="J137" s="779"/>
      <c r="K137" s="779"/>
      <c r="L137" s="779"/>
      <c r="M137" s="779"/>
      <c r="N137" s="779"/>
      <c r="O137" s="779"/>
      <c r="P137" s="819"/>
      <c r="Q137" s="48"/>
    </row>
    <row r="138" spans="1:17" ht="197.25" customHeight="1" thickBot="1">
      <c r="A138" s="820"/>
      <c r="B138" s="821"/>
      <c r="C138" s="821"/>
      <c r="D138" s="821"/>
      <c r="E138" s="821"/>
      <c r="F138" s="821"/>
      <c r="G138" s="821"/>
      <c r="H138" s="821"/>
      <c r="I138" s="821"/>
      <c r="J138" s="821"/>
      <c r="K138" s="821"/>
      <c r="L138" s="821"/>
      <c r="M138" s="821"/>
      <c r="N138" s="821"/>
      <c r="O138" s="821"/>
      <c r="P138" s="822"/>
      <c r="Q138" s="68"/>
    </row>
    <row r="139" spans="1:17">
      <c r="A139" s="47"/>
      <c r="B139" s="47"/>
      <c r="C139" s="47"/>
      <c r="D139" s="47"/>
      <c r="E139" s="47"/>
      <c r="F139" s="47"/>
      <c r="G139" s="47"/>
      <c r="H139" s="47"/>
      <c r="I139" s="47"/>
      <c r="J139" s="47"/>
      <c r="K139" s="47"/>
      <c r="L139" s="47"/>
      <c r="M139" s="28"/>
      <c r="N139" s="28"/>
      <c r="O139" s="26"/>
      <c r="P139" s="26"/>
      <c r="Q139" s="26"/>
    </row>
  </sheetData>
  <sheetProtection formatRows="0" insertRows="0"/>
  <mergeCells count="212">
    <mergeCell ref="I41:N41"/>
    <mergeCell ref="I42:N42"/>
    <mergeCell ref="I43:N43"/>
    <mergeCell ref="I44:N44"/>
    <mergeCell ref="I46:N46"/>
    <mergeCell ref="E48:J48"/>
    <mergeCell ref="A47:P47"/>
    <mergeCell ref="K48:P48"/>
    <mergeCell ref="O46:P46"/>
    <mergeCell ref="A48:D48"/>
    <mergeCell ref="A122:P122"/>
    <mergeCell ref="A1:P1"/>
    <mergeCell ref="A2:P2"/>
    <mergeCell ref="A3:P3"/>
    <mergeCell ref="O4:P4"/>
    <mergeCell ref="A5:B11"/>
    <mergeCell ref="A12:B18"/>
    <mergeCell ref="I12:N12"/>
    <mergeCell ref="I13:N13"/>
    <mergeCell ref="I14:N14"/>
    <mergeCell ref="I15:N15"/>
    <mergeCell ref="I16:N16"/>
    <mergeCell ref="I18:N18"/>
    <mergeCell ref="I19:N19"/>
    <mergeCell ref="I20:N20"/>
    <mergeCell ref="I21:N21"/>
    <mergeCell ref="I22:N22"/>
    <mergeCell ref="A33:B39"/>
    <mergeCell ref="A49:P49"/>
    <mergeCell ref="A50:P50"/>
    <mergeCell ref="I54:L54"/>
    <mergeCell ref="M54:P54"/>
    <mergeCell ref="A40:B46"/>
    <mergeCell ref="I40:N40"/>
    <mergeCell ref="O33:P33"/>
    <mergeCell ref="O34:P34"/>
    <mergeCell ref="O35:P35"/>
    <mergeCell ref="O36:P36"/>
    <mergeCell ref="O37:P37"/>
    <mergeCell ref="O5:P5"/>
    <mergeCell ref="O6:P6"/>
    <mergeCell ref="O7:P7"/>
    <mergeCell ref="O8:P8"/>
    <mergeCell ref="O9:P9"/>
    <mergeCell ref="O11:P11"/>
    <mergeCell ref="O12:P12"/>
    <mergeCell ref="O13:P13"/>
    <mergeCell ref="O14:P14"/>
    <mergeCell ref="O22:P22"/>
    <mergeCell ref="O23:P23"/>
    <mergeCell ref="O25:P25"/>
    <mergeCell ref="O26:P26"/>
    <mergeCell ref="O27:P27"/>
    <mergeCell ref="A135:P135"/>
    <mergeCell ref="A136:P136"/>
    <mergeCell ref="A137:P137"/>
    <mergeCell ref="A138:P138"/>
    <mergeCell ref="A127:P127"/>
    <mergeCell ref="A51:P51"/>
    <mergeCell ref="E125:G125"/>
    <mergeCell ref="H125:I125"/>
    <mergeCell ref="J125:P125"/>
    <mergeCell ref="J126:P126"/>
    <mergeCell ref="A128:P128"/>
    <mergeCell ref="A129:P129"/>
    <mergeCell ref="A130:P130"/>
    <mergeCell ref="A131:P131"/>
    <mergeCell ref="A132:P132"/>
    <mergeCell ref="A133:P133"/>
    <mergeCell ref="A134:P134"/>
    <mergeCell ref="A124:P124"/>
    <mergeCell ref="A52:P52"/>
    <mergeCell ref="A123:P123"/>
    <mergeCell ref="B125:D125"/>
    <mergeCell ref="B126:D126"/>
    <mergeCell ref="E126:F126"/>
    <mergeCell ref="G126:I126"/>
    <mergeCell ref="I4:N4"/>
    <mergeCell ref="I5:N5"/>
    <mergeCell ref="I6:N6"/>
    <mergeCell ref="I7:N7"/>
    <mergeCell ref="I8:N8"/>
    <mergeCell ref="I9:N9"/>
    <mergeCell ref="I11:N11"/>
    <mergeCell ref="I23:N23"/>
    <mergeCell ref="A26:B32"/>
    <mergeCell ref="A19:B25"/>
    <mergeCell ref="I25:N25"/>
    <mergeCell ref="I26:N26"/>
    <mergeCell ref="I27:N27"/>
    <mergeCell ref="I28:N28"/>
    <mergeCell ref="I29:N29"/>
    <mergeCell ref="I30:N30"/>
    <mergeCell ref="I32:N32"/>
    <mergeCell ref="A4:B4"/>
    <mergeCell ref="I37:N37"/>
    <mergeCell ref="I39:N39"/>
    <mergeCell ref="I45:N45"/>
    <mergeCell ref="O45:P45"/>
    <mergeCell ref="I10:N10"/>
    <mergeCell ref="O10:P10"/>
    <mergeCell ref="I17:N17"/>
    <mergeCell ref="O17:P17"/>
    <mergeCell ref="I24:N24"/>
    <mergeCell ref="O24:P24"/>
    <mergeCell ref="I31:N31"/>
    <mergeCell ref="O31:P31"/>
    <mergeCell ref="I38:N38"/>
    <mergeCell ref="O38:P38"/>
    <mergeCell ref="O39:P39"/>
    <mergeCell ref="O40:P40"/>
    <mergeCell ref="O41:P41"/>
    <mergeCell ref="O42:P42"/>
    <mergeCell ref="O43:P43"/>
    <mergeCell ref="O44:P44"/>
    <mergeCell ref="O28:P28"/>
    <mergeCell ref="O29:P29"/>
    <mergeCell ref="O30:P30"/>
    <mergeCell ref="O32:P32"/>
    <mergeCell ref="O15:P15"/>
    <mergeCell ref="O16:P16"/>
    <mergeCell ref="O18:P18"/>
    <mergeCell ref="O19:P19"/>
    <mergeCell ref="O20:P20"/>
    <mergeCell ref="O21:P21"/>
    <mergeCell ref="E40:H46"/>
    <mergeCell ref="C40:D46"/>
    <mergeCell ref="E4:H4"/>
    <mergeCell ref="C4:D4"/>
    <mergeCell ref="E5:H11"/>
    <mergeCell ref="C5:D11"/>
    <mergeCell ref="E12:H18"/>
    <mergeCell ref="C12:D18"/>
    <mergeCell ref="E19:H25"/>
    <mergeCell ref="C19:D25"/>
    <mergeCell ref="E26:H32"/>
    <mergeCell ref="C26:D32"/>
    <mergeCell ref="E33:H39"/>
    <mergeCell ref="C33:D39"/>
    <mergeCell ref="I33:N33"/>
    <mergeCell ref="I34:N34"/>
    <mergeCell ref="I35:N35"/>
    <mergeCell ref="I36:N36"/>
    <mergeCell ref="A58:H58"/>
    <mergeCell ref="A59:H59"/>
    <mergeCell ref="A60:H60"/>
    <mergeCell ref="A61:H61"/>
    <mergeCell ref="A62:H62"/>
    <mergeCell ref="A63:H63"/>
    <mergeCell ref="A64:H64"/>
    <mergeCell ref="A65:H65"/>
    <mergeCell ref="A66:H66"/>
    <mergeCell ref="A67:H67"/>
    <mergeCell ref="A68:H68"/>
    <mergeCell ref="A69:H69"/>
    <mergeCell ref="A70:H70"/>
    <mergeCell ref="A71:H71"/>
    <mergeCell ref="A72:H72"/>
    <mergeCell ref="A73:H73"/>
    <mergeCell ref="A74:H74"/>
    <mergeCell ref="A75:H75"/>
    <mergeCell ref="A76:H76"/>
    <mergeCell ref="A77:H77"/>
    <mergeCell ref="A78:H78"/>
    <mergeCell ref="A79:H79"/>
    <mergeCell ref="A80:H80"/>
    <mergeCell ref="A81:H81"/>
    <mergeCell ref="A82:H82"/>
    <mergeCell ref="A83:H83"/>
    <mergeCell ref="A84:H84"/>
    <mergeCell ref="A85:H85"/>
    <mergeCell ref="A86:H86"/>
    <mergeCell ref="A87:H87"/>
    <mergeCell ref="A88:H88"/>
    <mergeCell ref="A89:H89"/>
    <mergeCell ref="A90:H90"/>
    <mergeCell ref="A91:H91"/>
    <mergeCell ref="A92:H92"/>
    <mergeCell ref="A93:H93"/>
    <mergeCell ref="A94:H94"/>
    <mergeCell ref="A95:H95"/>
    <mergeCell ref="A96:H96"/>
    <mergeCell ref="A97:H97"/>
    <mergeCell ref="A98:H98"/>
    <mergeCell ref="A99:H99"/>
    <mergeCell ref="A100:H100"/>
    <mergeCell ref="A101:H101"/>
    <mergeCell ref="A102:H102"/>
    <mergeCell ref="A121:H121"/>
    <mergeCell ref="A53:Q53"/>
    <mergeCell ref="A54:H54"/>
    <mergeCell ref="A55:H55"/>
    <mergeCell ref="A56:H56"/>
    <mergeCell ref="A57:H57"/>
    <mergeCell ref="A112:H112"/>
    <mergeCell ref="A113:H113"/>
    <mergeCell ref="A114:H114"/>
    <mergeCell ref="A115:H115"/>
    <mergeCell ref="A116:H116"/>
    <mergeCell ref="A117:H117"/>
    <mergeCell ref="A118:H118"/>
    <mergeCell ref="A119:H119"/>
    <mergeCell ref="A120:H120"/>
    <mergeCell ref="A103:H103"/>
    <mergeCell ref="A104:H104"/>
    <mergeCell ref="A105:H105"/>
    <mergeCell ref="A106:H106"/>
    <mergeCell ref="A107:H107"/>
    <mergeCell ref="A108:H108"/>
    <mergeCell ref="A109:H109"/>
    <mergeCell ref="A110:H110"/>
    <mergeCell ref="A111:H111"/>
  </mergeCells>
  <dataValidations count="1">
    <dataValidation type="list" allowBlank="1" showInputMessage="1" showErrorMessage="1" sqref="I5:I10 I12:I17 I19:I24 I26:I31 I33:I38 I40:I45">
      <formula1>razem</formula1>
    </dataValidation>
  </dataValidations>
  <printOptions horizontalCentered="1"/>
  <pageMargins left="0.70866141732283472" right="0.70866141732283472" top="0.74803149606299213" bottom="0.74803149606299213" header="0.31496062992125984" footer="0.31496062992125984"/>
  <pageSetup paperSize="9" scale="70" orientation="landscape" r:id="rId1"/>
  <headerFooter>
    <oddHeader>&amp;C&amp;"-,Pogrubiony"Wniosek o dofinansowanie projektu
Zadania</oddHeader>
    <oddFooter>Strona &amp;P z &amp;N</oddFooter>
  </headerFooter>
  <rowBreaks count="3" manualBreakCount="3">
    <brk id="18" max="16383" man="1"/>
    <brk id="39" max="16383" man="1"/>
    <brk id="51" max="16383" man="1"/>
  </rowBreaks>
</worksheet>
</file>

<file path=xl/worksheets/sheet6.xml><?xml version="1.0" encoding="utf-8"?>
<worksheet xmlns="http://schemas.openxmlformats.org/spreadsheetml/2006/main" xmlns:r="http://schemas.openxmlformats.org/officeDocument/2006/relationships">
  <dimension ref="A1:M66"/>
  <sheetViews>
    <sheetView view="pageBreakPreview" topLeftCell="A19" zoomScale="85" zoomScaleNormal="100" zoomScaleSheetLayoutView="85" workbookViewId="0">
      <selection activeCell="A36" sqref="A36:L37"/>
    </sheetView>
  </sheetViews>
  <sheetFormatPr defaultRowHeight="15"/>
  <cols>
    <col min="10" max="10" width="15.7109375" customWidth="1"/>
    <col min="11" max="11" width="13.28515625" customWidth="1"/>
    <col min="12" max="12" width="15.7109375" customWidth="1"/>
  </cols>
  <sheetData>
    <row r="1" spans="1:13" ht="16.5" thickBot="1">
      <c r="A1" s="874" t="s">
        <v>208</v>
      </c>
      <c r="B1" s="875"/>
      <c r="C1" s="875"/>
      <c r="D1" s="875"/>
      <c r="E1" s="875"/>
      <c r="F1" s="875"/>
      <c r="G1" s="875"/>
      <c r="H1" s="875"/>
      <c r="I1" s="875"/>
      <c r="J1" s="875"/>
      <c r="K1" s="875"/>
      <c r="L1" s="876"/>
    </row>
    <row r="2" spans="1:13" ht="15.75" thickBot="1">
      <c r="A2" s="877" t="s">
        <v>179</v>
      </c>
      <c r="B2" s="878"/>
      <c r="C2" s="878"/>
      <c r="D2" s="878"/>
      <c r="E2" s="878"/>
      <c r="F2" s="878"/>
      <c r="G2" s="878"/>
      <c r="H2" s="878"/>
      <c r="I2" s="878"/>
      <c r="J2" s="323">
        <v>2016</v>
      </c>
      <c r="K2" s="323">
        <v>2017</v>
      </c>
      <c r="L2" s="349" t="s">
        <v>105</v>
      </c>
    </row>
    <row r="3" spans="1:13" ht="19.5" thickBot="1">
      <c r="A3" s="879" t="s">
        <v>207</v>
      </c>
      <c r="B3" s="880"/>
      <c r="C3" s="880"/>
      <c r="D3" s="880"/>
      <c r="E3" s="880"/>
      <c r="F3" s="880"/>
      <c r="G3" s="880"/>
      <c r="H3" s="880"/>
      <c r="I3" s="880"/>
      <c r="J3" s="326">
        <f>J4+J11</f>
        <v>0</v>
      </c>
      <c r="K3" s="327">
        <f t="shared" ref="K3" si="0">K4+K11</f>
        <v>0</v>
      </c>
      <c r="L3" s="310">
        <f t="shared" ref="L3:L11" si="1">SUM(J3:K3)</f>
        <v>0</v>
      </c>
    </row>
    <row r="4" spans="1:13" ht="15.75" thickBot="1">
      <c r="A4" s="662" t="s">
        <v>206</v>
      </c>
      <c r="B4" s="663"/>
      <c r="C4" s="663"/>
      <c r="D4" s="663"/>
      <c r="E4" s="663"/>
      <c r="F4" s="663"/>
      <c r="G4" s="663"/>
      <c r="H4" s="663"/>
      <c r="I4" s="664"/>
      <c r="J4" s="329">
        <f>SUM(J5:J10)</f>
        <v>0</v>
      </c>
      <c r="K4" s="330">
        <f t="shared" ref="K4" si="2">SUM(K5:K10)</f>
        <v>0</v>
      </c>
      <c r="L4" s="310">
        <f t="shared" si="1"/>
        <v>0</v>
      </c>
    </row>
    <row r="5" spans="1:13">
      <c r="A5" s="328" t="s">
        <v>256</v>
      </c>
      <c r="B5" s="881" t="str">
        <f>CONCATENATE(Zadania!A5,Zadania!C5)</f>
        <v>1.</v>
      </c>
      <c r="C5" s="881"/>
      <c r="D5" s="881"/>
      <c r="E5" s="881"/>
      <c r="F5" s="881"/>
      <c r="G5" s="881"/>
      <c r="H5" s="881"/>
      <c r="I5" s="881"/>
      <c r="J5" s="324">
        <f>'Budżet szczegółowy'!U6</f>
        <v>0</v>
      </c>
      <c r="K5" s="325">
        <f>'Budżet szczegółowy'!U49</f>
        <v>0</v>
      </c>
      <c r="L5" s="320">
        <f t="shared" si="1"/>
        <v>0</v>
      </c>
    </row>
    <row r="6" spans="1:13" s="31" customFormat="1">
      <c r="A6" s="147" t="s">
        <v>257</v>
      </c>
      <c r="B6" s="882" t="str">
        <f>CONCATENATE(Zadania!A12,Zadania!C12)</f>
        <v>2.</v>
      </c>
      <c r="C6" s="882"/>
      <c r="D6" s="882"/>
      <c r="E6" s="882"/>
      <c r="F6" s="882"/>
      <c r="G6" s="882"/>
      <c r="H6" s="882"/>
      <c r="I6" s="882"/>
      <c r="J6" s="177">
        <f>'Budżet szczegółowy'!U12</f>
        <v>0</v>
      </c>
      <c r="K6" s="220">
        <f>'Budżet szczegółowy'!U55</f>
        <v>0</v>
      </c>
      <c r="L6" s="149">
        <f t="shared" si="1"/>
        <v>0</v>
      </c>
    </row>
    <row r="7" spans="1:13" s="31" customFormat="1">
      <c r="A7" s="147" t="s">
        <v>307</v>
      </c>
      <c r="B7" s="882" t="str">
        <f>CONCATENATE(Zadania!A19,Zadania!C19)</f>
        <v>3.</v>
      </c>
      <c r="C7" s="882"/>
      <c r="D7" s="882"/>
      <c r="E7" s="882"/>
      <c r="F7" s="882"/>
      <c r="G7" s="882"/>
      <c r="H7" s="882"/>
      <c r="I7" s="882"/>
      <c r="J7" s="177">
        <f>'Budżet szczegółowy'!U18</f>
        <v>0</v>
      </c>
      <c r="K7" s="220">
        <f>'Budżet szczegółowy'!U61</f>
        <v>0</v>
      </c>
      <c r="L7" s="149">
        <f t="shared" si="1"/>
        <v>0</v>
      </c>
    </row>
    <row r="8" spans="1:13" s="31" customFormat="1">
      <c r="A8" s="147" t="s">
        <v>308</v>
      </c>
      <c r="B8" s="882" t="str">
        <f>CONCATENATE(Zadania!A26,Zadania!C26)</f>
        <v>4.</v>
      </c>
      <c r="C8" s="882"/>
      <c r="D8" s="882"/>
      <c r="E8" s="882"/>
      <c r="F8" s="882"/>
      <c r="G8" s="882"/>
      <c r="H8" s="882"/>
      <c r="I8" s="882"/>
      <c r="J8" s="177">
        <f>'Budżet szczegółowy'!U24</f>
        <v>0</v>
      </c>
      <c r="K8" s="220">
        <f>'Budżet szczegółowy'!U67</f>
        <v>0</v>
      </c>
      <c r="L8" s="149">
        <f t="shared" si="1"/>
        <v>0</v>
      </c>
    </row>
    <row r="9" spans="1:13" s="31" customFormat="1">
      <c r="A9" s="147" t="s">
        <v>309</v>
      </c>
      <c r="B9" s="882" t="str">
        <f>CONCATENATE(Zadania!A33,Zadania!C33)</f>
        <v>5.</v>
      </c>
      <c r="C9" s="882"/>
      <c r="D9" s="882"/>
      <c r="E9" s="882"/>
      <c r="F9" s="882"/>
      <c r="G9" s="882"/>
      <c r="H9" s="882"/>
      <c r="I9" s="882"/>
      <c r="J9" s="177">
        <f>'Budżet szczegółowy'!U30</f>
        <v>0</v>
      </c>
      <c r="K9" s="220">
        <f>'Budżet szczegółowy'!U73</f>
        <v>0</v>
      </c>
      <c r="L9" s="149">
        <f t="shared" si="1"/>
        <v>0</v>
      </c>
    </row>
    <row r="10" spans="1:13" s="31" customFormat="1" ht="15.75" thickBot="1">
      <c r="A10" s="331" t="s">
        <v>310</v>
      </c>
      <c r="B10" s="883" t="str">
        <f>CONCATENATE(Zadania!A40,Zadania!C40)</f>
        <v>6.</v>
      </c>
      <c r="C10" s="883"/>
      <c r="D10" s="883"/>
      <c r="E10" s="883"/>
      <c r="F10" s="883"/>
      <c r="G10" s="883"/>
      <c r="H10" s="883"/>
      <c r="I10" s="883"/>
      <c r="J10" s="332">
        <f>'Budżet szczegółowy'!U36</f>
        <v>0</v>
      </c>
      <c r="K10" s="333">
        <f>'Budżet szczegółowy'!U79</f>
        <v>0</v>
      </c>
      <c r="L10" s="350">
        <f t="shared" si="1"/>
        <v>0</v>
      </c>
    </row>
    <row r="11" spans="1:13" ht="15.75" thickBot="1">
      <c r="A11" s="877" t="s">
        <v>440</v>
      </c>
      <c r="B11" s="878"/>
      <c r="C11" s="878"/>
      <c r="D11" s="878"/>
      <c r="E11" s="878"/>
      <c r="F11" s="878"/>
      <c r="G11" s="878"/>
      <c r="H11" s="878"/>
      <c r="I11" s="878"/>
      <c r="J11" s="329">
        <f>'Budżet szczegółowy'!U42</f>
        <v>0</v>
      </c>
      <c r="K11" s="330">
        <f>'Budżet szczegółowy'!U85</f>
        <v>0</v>
      </c>
      <c r="L11" s="310">
        <f t="shared" si="1"/>
        <v>0</v>
      </c>
    </row>
    <row r="12" spans="1:13" ht="15" customHeight="1" thickBot="1">
      <c r="A12" s="727" t="s">
        <v>441</v>
      </c>
      <c r="B12" s="728"/>
      <c r="C12" s="728"/>
      <c r="D12" s="728"/>
      <c r="E12" s="728"/>
      <c r="F12" s="728"/>
      <c r="G12" s="728"/>
      <c r="H12" s="728"/>
      <c r="I12" s="728"/>
      <c r="J12" s="728"/>
      <c r="K12" s="728"/>
      <c r="L12" s="351" t="e">
        <f>L11/L4</f>
        <v>#DIV/0!</v>
      </c>
      <c r="M12" s="31"/>
    </row>
    <row r="13" spans="1:13" ht="15.75" thickBot="1">
      <c r="A13" s="884"/>
      <c r="B13" s="884"/>
      <c r="C13" s="884"/>
      <c r="D13" s="884"/>
      <c r="E13" s="884"/>
      <c r="F13" s="884"/>
      <c r="G13" s="884"/>
      <c r="H13" s="884"/>
      <c r="I13" s="884"/>
      <c r="J13" s="884"/>
      <c r="K13" s="884"/>
      <c r="L13" s="884"/>
    </row>
    <row r="14" spans="1:13" ht="18.75">
      <c r="A14" s="894" t="s">
        <v>205</v>
      </c>
      <c r="B14" s="895"/>
      <c r="C14" s="895"/>
      <c r="D14" s="895"/>
      <c r="E14" s="895"/>
      <c r="F14" s="895"/>
      <c r="G14" s="895"/>
      <c r="H14" s="895"/>
      <c r="I14" s="895"/>
      <c r="J14" s="179">
        <f>J4</f>
        <v>0</v>
      </c>
      <c r="K14" s="179">
        <f>K4</f>
        <v>0</v>
      </c>
      <c r="L14" s="148">
        <f>SUM(J14:K14)</f>
        <v>0</v>
      </c>
    </row>
    <row r="15" spans="1:13" ht="18.75">
      <c r="A15" s="896" t="s">
        <v>204</v>
      </c>
      <c r="B15" s="897"/>
      <c r="C15" s="897"/>
      <c r="D15" s="897"/>
      <c r="E15" s="897"/>
      <c r="F15" s="897"/>
      <c r="G15" s="897"/>
      <c r="H15" s="897"/>
      <c r="I15" s="897"/>
      <c r="J15" s="180">
        <f>J11+J16+J17</f>
        <v>0</v>
      </c>
      <c r="K15" s="180">
        <f t="shared" ref="K15" si="3">K11+K16+K17</f>
        <v>0</v>
      </c>
      <c r="L15" s="149">
        <f>SUM(J15:K15)</f>
        <v>0</v>
      </c>
    </row>
    <row r="16" spans="1:13">
      <c r="A16" s="898" t="s">
        <v>442</v>
      </c>
      <c r="B16" s="882"/>
      <c r="C16" s="882"/>
      <c r="D16" s="882"/>
      <c r="E16" s="882"/>
      <c r="F16" s="882"/>
      <c r="G16" s="882"/>
      <c r="H16" s="882"/>
      <c r="I16" s="882"/>
      <c r="J16" s="180">
        <v>0</v>
      </c>
      <c r="K16" s="180">
        <v>0</v>
      </c>
      <c r="L16" s="149">
        <f>SUM(J16:K16)</f>
        <v>0</v>
      </c>
    </row>
    <row r="17" spans="1:12" ht="15.75" thickBot="1">
      <c r="A17" s="886" t="s">
        <v>203</v>
      </c>
      <c r="B17" s="887"/>
      <c r="C17" s="887"/>
      <c r="D17" s="887"/>
      <c r="E17" s="887"/>
      <c r="F17" s="887"/>
      <c r="G17" s="887"/>
      <c r="H17" s="887"/>
      <c r="I17" s="887"/>
      <c r="J17" s="178">
        <v>0</v>
      </c>
      <c r="K17" s="178">
        <v>0</v>
      </c>
      <c r="L17" s="150">
        <f>SUM(J17:K17)</f>
        <v>0</v>
      </c>
    </row>
    <row r="18" spans="1:12" ht="15.75" thickBot="1">
      <c r="A18" s="885"/>
      <c r="B18" s="885"/>
      <c r="C18" s="885"/>
      <c r="D18" s="885"/>
      <c r="E18" s="885"/>
      <c r="F18" s="885"/>
      <c r="G18" s="885"/>
      <c r="H18" s="885"/>
      <c r="I18" s="885"/>
      <c r="J18" s="885"/>
      <c r="K18" s="885"/>
      <c r="L18" s="885"/>
    </row>
    <row r="19" spans="1:12" ht="15.75" thickBot="1">
      <c r="A19" s="888" t="s">
        <v>202</v>
      </c>
      <c r="B19" s="889"/>
      <c r="C19" s="889"/>
      <c r="D19" s="890"/>
      <c r="E19" s="890"/>
      <c r="F19" s="890"/>
      <c r="G19" s="890"/>
      <c r="H19" s="890"/>
      <c r="I19" s="891"/>
      <c r="J19" s="336">
        <v>0</v>
      </c>
      <c r="K19" s="337">
        <v>0</v>
      </c>
      <c r="L19" s="348">
        <f>SUM(J19:K19)</f>
        <v>0</v>
      </c>
    </row>
    <row r="20" spans="1:12" ht="15.75" customHeight="1" thickBot="1">
      <c r="A20" s="738" t="s">
        <v>199</v>
      </c>
      <c r="B20" s="739"/>
      <c r="C20" s="739"/>
      <c r="D20" s="739"/>
      <c r="E20" s="739"/>
      <c r="F20" s="739"/>
      <c r="G20" s="739"/>
      <c r="H20" s="739"/>
      <c r="I20" s="739"/>
      <c r="J20" s="739"/>
      <c r="K20" s="739"/>
      <c r="L20" s="311" t="e">
        <f>L19*100%/L3</f>
        <v>#DIV/0!</v>
      </c>
    </row>
    <row r="21" spans="1:12" ht="15.75" thickBot="1">
      <c r="A21" s="816" t="s">
        <v>201</v>
      </c>
      <c r="B21" s="892"/>
      <c r="C21" s="892"/>
      <c r="D21" s="817"/>
      <c r="E21" s="817"/>
      <c r="F21" s="817"/>
      <c r="G21" s="817"/>
      <c r="H21" s="817"/>
      <c r="I21" s="893"/>
      <c r="J21" s="198">
        <v>0</v>
      </c>
      <c r="K21" s="312">
        <f>SUMIFS(AA76:AA78,K76:K78,"x")+SUMIFS(AA80:AA82,K80:K82,"x")</f>
        <v>0</v>
      </c>
      <c r="L21" s="310">
        <f>SUM(J21:K21)</f>
        <v>0</v>
      </c>
    </row>
    <row r="22" spans="1:12" ht="15.75" customHeight="1" thickBot="1">
      <c r="A22" s="738" t="s">
        <v>199</v>
      </c>
      <c r="B22" s="739"/>
      <c r="C22" s="739"/>
      <c r="D22" s="739"/>
      <c r="E22" s="739"/>
      <c r="F22" s="739"/>
      <c r="G22" s="739"/>
      <c r="H22" s="739"/>
      <c r="I22" s="739"/>
      <c r="J22" s="739"/>
      <c r="K22" s="739"/>
      <c r="L22" s="311" t="e">
        <f>L21*100%/L3</f>
        <v>#DIV/0!</v>
      </c>
    </row>
    <row r="23" spans="1:12" ht="15.75" thickBot="1">
      <c r="A23" s="816" t="s">
        <v>200</v>
      </c>
      <c r="B23" s="892"/>
      <c r="C23" s="892"/>
      <c r="D23" s="817"/>
      <c r="E23" s="817"/>
      <c r="F23" s="817"/>
      <c r="G23" s="817"/>
      <c r="H23" s="817"/>
      <c r="I23" s="893"/>
      <c r="J23" s="336">
        <v>0</v>
      </c>
      <c r="K23" s="337">
        <f>SUMIFS($AB$225:$AB$227,L$227:L$229,"x")+SUMIFS($AB$229:$AB$231,L$231:L$233,"x")</f>
        <v>0</v>
      </c>
      <c r="L23" s="348">
        <f>SUM(J23:K23)</f>
        <v>0</v>
      </c>
    </row>
    <row r="24" spans="1:12" ht="15.75" customHeight="1" thickBot="1">
      <c r="A24" s="738" t="s">
        <v>199</v>
      </c>
      <c r="B24" s="739"/>
      <c r="C24" s="739"/>
      <c r="D24" s="739"/>
      <c r="E24" s="739"/>
      <c r="F24" s="739"/>
      <c r="G24" s="739"/>
      <c r="H24" s="739"/>
      <c r="I24" s="739"/>
      <c r="J24" s="739"/>
      <c r="K24" s="739"/>
      <c r="L24" s="311" t="e">
        <f>L23*100%/L3</f>
        <v>#DIV/0!</v>
      </c>
    </row>
    <row r="25" spans="1:12">
      <c r="A25" s="816" t="s">
        <v>198</v>
      </c>
      <c r="B25" s="892"/>
      <c r="C25" s="892"/>
      <c r="D25" s="817"/>
      <c r="E25" s="817"/>
      <c r="F25" s="817"/>
      <c r="G25" s="817"/>
      <c r="H25" s="817"/>
      <c r="I25" s="893"/>
      <c r="J25" s="183">
        <v>0</v>
      </c>
      <c r="K25" s="313">
        <f>SUMIFS($AB$225:$AB$227,M$225:M$227,"x")+SUMIFS($AB$229:$AB$231,M$229:M$231,"x")</f>
        <v>0</v>
      </c>
      <c r="L25" s="148">
        <f>SUM(J25:K25)</f>
        <v>0</v>
      </c>
    </row>
    <row r="26" spans="1:12">
      <c r="A26" s="816" t="s">
        <v>197</v>
      </c>
      <c r="B26" s="892"/>
      <c r="C26" s="892"/>
      <c r="D26" s="817"/>
      <c r="E26" s="817"/>
      <c r="F26" s="817"/>
      <c r="G26" s="817"/>
      <c r="H26" s="817"/>
      <c r="I26" s="893"/>
      <c r="J26" s="199">
        <v>0</v>
      </c>
      <c r="K26" s="314">
        <f>SUMIFS($AB$225:$AB$227,N$225:N$227,"x")+SUMIFS($AB$229:$AB$231,N$229:N$231,"x")</f>
        <v>0</v>
      </c>
      <c r="L26" s="149">
        <f>SUM(J26:K26)</f>
        <v>0</v>
      </c>
    </row>
    <row r="27" spans="1:12">
      <c r="A27" s="816" t="s">
        <v>196</v>
      </c>
      <c r="B27" s="892"/>
      <c r="C27" s="892"/>
      <c r="D27" s="817"/>
      <c r="E27" s="817"/>
      <c r="F27" s="817"/>
      <c r="G27" s="817"/>
      <c r="H27" s="817"/>
      <c r="I27" s="893"/>
      <c r="J27" s="221">
        <v>0</v>
      </c>
      <c r="K27" s="315">
        <v>0</v>
      </c>
      <c r="L27" s="149">
        <f>SUM(J27:K27)</f>
        <v>0</v>
      </c>
    </row>
    <row r="28" spans="1:12" ht="15.75" thickBot="1">
      <c r="A28" s="904" t="s">
        <v>195</v>
      </c>
      <c r="B28" s="905"/>
      <c r="C28" s="905"/>
      <c r="D28" s="906"/>
      <c r="E28" s="906"/>
      <c r="F28" s="906"/>
      <c r="G28" s="906"/>
      <c r="H28" s="906"/>
      <c r="I28" s="907"/>
      <c r="J28" s="181">
        <f>J3-J26-J27</f>
        <v>0</v>
      </c>
      <c r="K28" s="316">
        <f>K3-K26-K27</f>
        <v>0</v>
      </c>
      <c r="L28" s="150">
        <f>SUM(J28:K28)</f>
        <v>0</v>
      </c>
    </row>
    <row r="29" spans="1:12">
      <c r="A29" s="908"/>
      <c r="B29" s="908"/>
      <c r="C29" s="908"/>
      <c r="D29" s="908"/>
      <c r="E29" s="908"/>
      <c r="F29" s="908"/>
      <c r="G29" s="908"/>
      <c r="H29" s="908"/>
      <c r="I29" s="908"/>
      <c r="J29" s="908"/>
      <c r="K29" s="908"/>
      <c r="L29" s="908"/>
    </row>
    <row r="30" spans="1:12" s="31" customFormat="1" ht="15.75" thickBot="1">
      <c r="A30" s="909"/>
      <c r="B30" s="909"/>
      <c r="C30" s="909"/>
      <c r="D30" s="909"/>
      <c r="E30" s="909"/>
      <c r="F30" s="909"/>
      <c r="G30" s="909"/>
      <c r="H30" s="909"/>
      <c r="I30" s="909"/>
      <c r="J30" s="908"/>
      <c r="K30" s="908"/>
      <c r="L30" s="908"/>
    </row>
    <row r="31" spans="1:12" ht="15.75" thickBot="1">
      <c r="A31" s="888" t="s">
        <v>194</v>
      </c>
      <c r="B31" s="889"/>
      <c r="C31" s="889"/>
      <c r="D31" s="890"/>
      <c r="E31" s="890"/>
      <c r="F31" s="890"/>
      <c r="G31" s="890"/>
      <c r="H31" s="890"/>
      <c r="I31" s="891"/>
      <c r="J31" s="317">
        <f>J33+J34+J35</f>
        <v>0</v>
      </c>
      <c r="K31" s="318">
        <f t="shared" ref="K31" si="4">K33+K34+K35</f>
        <v>0</v>
      </c>
      <c r="L31" s="319">
        <f>SUM(J31:K31)</f>
        <v>0</v>
      </c>
    </row>
    <row r="32" spans="1:12" ht="15.75" thickBot="1">
      <c r="A32" s="720" t="s">
        <v>193</v>
      </c>
      <c r="B32" s="721"/>
      <c r="C32" s="721"/>
      <c r="D32" s="721"/>
      <c r="E32" s="721"/>
      <c r="F32" s="721"/>
      <c r="G32" s="721"/>
      <c r="H32" s="721"/>
      <c r="I32" s="721"/>
      <c r="J32" s="721"/>
      <c r="K32" s="721"/>
      <c r="L32" s="311" t="e">
        <f>L31/L3</f>
        <v>#DIV/0!</v>
      </c>
    </row>
    <row r="33" spans="1:12">
      <c r="A33" s="898" t="s">
        <v>192</v>
      </c>
      <c r="B33" s="653"/>
      <c r="C33" s="653"/>
      <c r="D33" s="882"/>
      <c r="E33" s="882"/>
      <c r="F33" s="882"/>
      <c r="G33" s="882"/>
      <c r="H33" s="882"/>
      <c r="I33" s="901"/>
      <c r="J33" s="338">
        <v>0</v>
      </c>
      <c r="K33" s="339">
        <v>0</v>
      </c>
      <c r="L33" s="340">
        <f>SUM(J33:K33)</f>
        <v>0</v>
      </c>
    </row>
    <row r="34" spans="1:12">
      <c r="A34" s="898" t="s">
        <v>191</v>
      </c>
      <c r="B34" s="653"/>
      <c r="C34" s="653"/>
      <c r="D34" s="882"/>
      <c r="E34" s="882"/>
      <c r="F34" s="882"/>
      <c r="G34" s="882"/>
      <c r="H34" s="882"/>
      <c r="I34" s="901"/>
      <c r="J34" s="341">
        <v>0</v>
      </c>
      <c r="K34" s="342">
        <v>0</v>
      </c>
      <c r="L34" s="343">
        <f>SUM(J34:K34)</f>
        <v>0</v>
      </c>
    </row>
    <row r="35" spans="1:12" ht="15.75" thickBot="1">
      <c r="A35" s="886" t="s">
        <v>190</v>
      </c>
      <c r="B35" s="902"/>
      <c r="C35" s="902"/>
      <c r="D35" s="887"/>
      <c r="E35" s="887"/>
      <c r="F35" s="887"/>
      <c r="G35" s="887"/>
      <c r="H35" s="887"/>
      <c r="I35" s="903"/>
      <c r="J35" s="344">
        <v>0</v>
      </c>
      <c r="K35" s="345">
        <v>0</v>
      </c>
      <c r="L35" s="346">
        <f>SUM(J35:K35)</f>
        <v>0</v>
      </c>
    </row>
    <row r="36" spans="1:12">
      <c r="A36" s="899"/>
      <c r="B36" s="899"/>
      <c r="C36" s="899"/>
      <c r="D36" s="899"/>
      <c r="E36" s="899"/>
      <c r="F36" s="899"/>
      <c r="G36" s="899"/>
      <c r="H36" s="899"/>
      <c r="I36" s="899"/>
      <c r="J36" s="899"/>
      <c r="K36" s="899"/>
      <c r="L36" s="899"/>
    </row>
    <row r="37" spans="1:12" s="31" customFormat="1" ht="15.75" thickBot="1">
      <c r="A37" s="900"/>
      <c r="B37" s="900"/>
      <c r="C37" s="900"/>
      <c r="D37" s="900"/>
      <c r="E37" s="900"/>
      <c r="F37" s="900"/>
      <c r="G37" s="900"/>
      <c r="H37" s="900"/>
      <c r="I37" s="900"/>
      <c r="J37" s="885"/>
      <c r="K37" s="885"/>
      <c r="L37" s="885"/>
    </row>
    <row r="38" spans="1:12" ht="15.75" thickBot="1">
      <c r="A38" s="888" t="s">
        <v>189</v>
      </c>
      <c r="B38" s="889"/>
      <c r="C38" s="889"/>
      <c r="D38" s="890"/>
      <c r="E38" s="890"/>
      <c r="F38" s="890"/>
      <c r="G38" s="890"/>
      <c r="H38" s="890"/>
      <c r="I38" s="891"/>
      <c r="J38" s="182">
        <f>J3-J31</f>
        <v>0</v>
      </c>
      <c r="K38" s="222">
        <f>K3-K31</f>
        <v>0</v>
      </c>
      <c r="L38" s="310">
        <f>SUM(J38:K38)</f>
        <v>0</v>
      </c>
    </row>
    <row r="39" spans="1:12" ht="15.75" thickBot="1">
      <c r="A39" s="720" t="s">
        <v>170</v>
      </c>
      <c r="B39" s="721"/>
      <c r="C39" s="721"/>
      <c r="D39" s="721"/>
      <c r="E39" s="721"/>
      <c r="F39" s="721"/>
      <c r="G39" s="721"/>
      <c r="H39" s="721"/>
      <c r="I39" s="721"/>
      <c r="J39" s="721"/>
      <c r="K39" s="721"/>
      <c r="L39" s="311" t="e">
        <f>(L38*100%)/L3</f>
        <v>#DIV/0!</v>
      </c>
    </row>
    <row r="40" spans="1:12">
      <c r="A40" s="816" t="s">
        <v>188</v>
      </c>
      <c r="B40" s="892"/>
      <c r="C40" s="892"/>
      <c r="D40" s="817"/>
      <c r="E40" s="817"/>
      <c r="F40" s="817"/>
      <c r="G40" s="817"/>
      <c r="H40" s="817"/>
      <c r="I40" s="893"/>
      <c r="J40" s="183">
        <v>0</v>
      </c>
      <c r="K40" s="309">
        <v>0</v>
      </c>
      <c r="L40" s="148">
        <f>SUM(J40:K40)</f>
        <v>0</v>
      </c>
    </row>
    <row r="41" spans="1:12">
      <c r="A41" s="816" t="s">
        <v>187</v>
      </c>
      <c r="B41" s="892"/>
      <c r="C41" s="892"/>
      <c r="D41" s="817"/>
      <c r="E41" s="817"/>
      <c r="F41" s="817"/>
      <c r="G41" s="817"/>
      <c r="H41" s="817"/>
      <c r="I41" s="893"/>
      <c r="J41" s="184">
        <f>J3</f>
        <v>0</v>
      </c>
      <c r="K41" s="223">
        <f t="shared" ref="K41" si="5">K3</f>
        <v>0</v>
      </c>
      <c r="L41" s="149">
        <f>SUM(J41:K41)</f>
        <v>0</v>
      </c>
    </row>
    <row r="42" spans="1:12" ht="15.75" thickBot="1">
      <c r="A42" s="918" t="s">
        <v>186</v>
      </c>
      <c r="B42" s="919"/>
      <c r="C42" s="919"/>
      <c r="D42" s="920"/>
      <c r="E42" s="920"/>
      <c r="F42" s="920"/>
      <c r="G42" s="920"/>
      <c r="H42" s="920"/>
      <c r="I42" s="921"/>
      <c r="J42" s="321">
        <v>0</v>
      </c>
      <c r="K42" s="322">
        <v>0</v>
      </c>
      <c r="L42" s="150">
        <f>SUM(J42:K42)</f>
        <v>0</v>
      </c>
    </row>
    <row r="43" spans="1:12" ht="15.75" thickBot="1">
      <c r="A43" s="662" t="s">
        <v>355</v>
      </c>
      <c r="B43" s="663"/>
      <c r="C43" s="663"/>
      <c r="D43" s="663"/>
      <c r="E43" s="663"/>
      <c r="F43" s="663"/>
      <c r="G43" s="663"/>
      <c r="H43" s="663"/>
      <c r="I43" s="663"/>
      <c r="J43" s="663"/>
      <c r="K43" s="663"/>
      <c r="L43" s="347" t="e">
        <f>L3/'III część WND'!P65</f>
        <v>#DIV/0!</v>
      </c>
    </row>
    <row r="44" spans="1:12">
      <c r="A44" s="867"/>
      <c r="B44" s="867"/>
      <c r="C44" s="867"/>
      <c r="D44" s="867"/>
      <c r="E44" s="867"/>
      <c r="F44" s="867"/>
      <c r="G44" s="867"/>
      <c r="H44" s="867"/>
      <c r="I44" s="867"/>
      <c r="J44" s="867"/>
      <c r="K44" s="867"/>
      <c r="L44" s="867"/>
    </row>
    <row r="45" spans="1:12" s="31" customFormat="1" hidden="1">
      <c r="A45" s="867"/>
      <c r="B45" s="867"/>
      <c r="C45" s="867"/>
      <c r="D45" s="867"/>
      <c r="E45" s="867"/>
      <c r="F45" s="867"/>
      <c r="G45" s="867"/>
      <c r="H45" s="867"/>
      <c r="I45" s="867"/>
      <c r="J45" s="867"/>
      <c r="K45" s="867"/>
      <c r="L45" s="867"/>
    </row>
    <row r="46" spans="1:12" ht="39.950000000000003" hidden="1" customHeight="1" thickBot="1">
      <c r="A46" s="922" t="s">
        <v>356</v>
      </c>
      <c r="B46" s="923"/>
      <c r="C46" s="923"/>
      <c r="D46" s="923"/>
      <c r="E46" s="923"/>
      <c r="F46" s="923"/>
      <c r="G46" s="923"/>
      <c r="H46" s="923"/>
      <c r="I46" s="923"/>
      <c r="J46" s="208" t="s">
        <v>171</v>
      </c>
      <c r="K46" s="209"/>
      <c r="L46" s="210" t="s">
        <v>185</v>
      </c>
    </row>
    <row r="47" spans="1:12" hidden="1">
      <c r="A47" s="151" t="s">
        <v>357</v>
      </c>
      <c r="B47" s="924" t="s">
        <v>277</v>
      </c>
      <c r="C47" s="925"/>
      <c r="D47" s="925"/>
      <c r="E47" s="925"/>
      <c r="F47" s="925"/>
      <c r="G47" s="925"/>
      <c r="H47" s="925"/>
      <c r="I47" s="925"/>
      <c r="J47" s="185">
        <f>J48+J49</f>
        <v>0</v>
      </c>
      <c r="K47" s="152">
        <f>K48+K49</f>
        <v>0</v>
      </c>
      <c r="L47" s="153">
        <f t="shared" ref="L47:L58" si="6">J47+K47</f>
        <v>0</v>
      </c>
    </row>
    <row r="48" spans="1:12" hidden="1">
      <c r="A48" s="154"/>
      <c r="B48" s="155" t="s">
        <v>260</v>
      </c>
      <c r="C48" s="869" t="str">
        <f>CONCATENATE("w tym w Zadaniu",": ",$C$224," ",$D$224)</f>
        <v xml:space="preserve">w tym w Zadaniu:  </v>
      </c>
      <c r="D48" s="870"/>
      <c r="E48" s="870"/>
      <c r="F48" s="870"/>
      <c r="G48" s="870"/>
      <c r="H48" s="870"/>
      <c r="I48" s="870"/>
      <c r="J48" s="186">
        <f>SUMIFS(W76:W78,E76:E78,$C$197)</f>
        <v>0</v>
      </c>
      <c r="K48" s="152">
        <f>SUMIFS(AA76:AA78,E76:E78,$C$197)</f>
        <v>0</v>
      </c>
      <c r="L48" s="156">
        <f t="shared" si="6"/>
        <v>0</v>
      </c>
    </row>
    <row r="49" spans="1:12" hidden="1">
      <c r="A49" s="154"/>
      <c r="B49" s="155" t="s">
        <v>261</v>
      </c>
      <c r="C49" s="869" t="str">
        <f>CONCATENATE("w tym w Zadaniu",": ",$C$228," ",$D$228)</f>
        <v xml:space="preserve">w tym w Zadaniu:  </v>
      </c>
      <c r="D49" s="870"/>
      <c r="E49" s="870"/>
      <c r="F49" s="870"/>
      <c r="G49" s="870"/>
      <c r="H49" s="870"/>
      <c r="I49" s="870"/>
      <c r="J49" s="186">
        <f>SUMIFS(W80:W82,E80:E82,$C$197)</f>
        <v>0</v>
      </c>
      <c r="K49" s="152">
        <f>SUMIFS(AA80:AA82,E80:E82,$C$197)</f>
        <v>0</v>
      </c>
      <c r="L49" s="156">
        <f t="shared" si="6"/>
        <v>0</v>
      </c>
    </row>
    <row r="50" spans="1:12" hidden="1">
      <c r="A50" s="157" t="s">
        <v>358</v>
      </c>
      <c r="B50" s="869" t="s">
        <v>278</v>
      </c>
      <c r="C50" s="870"/>
      <c r="D50" s="870"/>
      <c r="E50" s="870"/>
      <c r="F50" s="870"/>
      <c r="G50" s="870"/>
      <c r="H50" s="870"/>
      <c r="I50" s="870"/>
      <c r="J50" s="186">
        <f>J51+J52</f>
        <v>0</v>
      </c>
      <c r="K50" s="152">
        <f>K51+K52</f>
        <v>0</v>
      </c>
      <c r="L50" s="156">
        <f t="shared" si="6"/>
        <v>0</v>
      </c>
    </row>
    <row r="51" spans="1:12" hidden="1">
      <c r="A51" s="157"/>
      <c r="B51" s="155" t="s">
        <v>262</v>
      </c>
      <c r="C51" s="869" t="str">
        <f>CONCATENATE("w tym w Zadaniu",": ",$C$224," ",$D$224)</f>
        <v xml:space="preserve">w tym w Zadaniu:  </v>
      </c>
      <c r="D51" s="870"/>
      <c r="E51" s="870"/>
      <c r="F51" s="870"/>
      <c r="G51" s="870"/>
      <c r="H51" s="870"/>
      <c r="I51" s="870"/>
      <c r="J51" s="186">
        <f>SUMIFS(W76:W78,E76:E78,$C$200)</f>
        <v>0</v>
      </c>
      <c r="K51" s="152">
        <f>SUMIFS(AA76:AA78,E76:E78,$C$200)</f>
        <v>0</v>
      </c>
      <c r="L51" s="156">
        <f t="shared" si="6"/>
        <v>0</v>
      </c>
    </row>
    <row r="52" spans="1:12" hidden="1">
      <c r="A52" s="157"/>
      <c r="B52" s="155" t="s">
        <v>263</v>
      </c>
      <c r="C52" s="869" t="str">
        <f>CONCATENATE("w tym w Zadaniu",": ",$C$228," ",$D$228)</f>
        <v xml:space="preserve">w tym w Zadaniu:  </v>
      </c>
      <c r="D52" s="870"/>
      <c r="E52" s="870"/>
      <c r="F52" s="870"/>
      <c r="G52" s="870"/>
      <c r="H52" s="870"/>
      <c r="I52" s="870"/>
      <c r="J52" s="186">
        <f>SUMIFS(W80:W82,E80:E82,$C$200)</f>
        <v>0</v>
      </c>
      <c r="K52" s="152">
        <f>SUMIFS(AA80:AA82,E80:E82,$C$200)</f>
        <v>0</v>
      </c>
      <c r="L52" s="156">
        <f t="shared" si="6"/>
        <v>0</v>
      </c>
    </row>
    <row r="53" spans="1:12" hidden="1">
      <c r="A53" s="157" t="s">
        <v>359</v>
      </c>
      <c r="B53" s="869" t="s">
        <v>279</v>
      </c>
      <c r="C53" s="870"/>
      <c r="D53" s="870"/>
      <c r="E53" s="870"/>
      <c r="F53" s="870"/>
      <c r="G53" s="870"/>
      <c r="H53" s="870"/>
      <c r="I53" s="870"/>
      <c r="J53" s="186">
        <f>J54+J55</f>
        <v>0</v>
      </c>
      <c r="K53" s="152">
        <f>K54+K55</f>
        <v>0</v>
      </c>
      <c r="L53" s="156">
        <f t="shared" si="6"/>
        <v>0</v>
      </c>
    </row>
    <row r="54" spans="1:12" hidden="1">
      <c r="A54" s="157"/>
      <c r="B54" s="155" t="s">
        <v>264</v>
      </c>
      <c r="C54" s="869" t="str">
        <f>CONCATENATE("w tym w Zadaniu",": ",$C$224," ",$D$224)</f>
        <v xml:space="preserve">w tym w Zadaniu:  </v>
      </c>
      <c r="D54" s="870"/>
      <c r="E54" s="870"/>
      <c r="F54" s="870"/>
      <c r="G54" s="870"/>
      <c r="H54" s="870"/>
      <c r="I54" s="870"/>
      <c r="J54" s="186">
        <f>SUMIFS(W76:W78,E76:E78,$D$204)</f>
        <v>0</v>
      </c>
      <c r="K54" s="152">
        <f>SUMIFS(AA76:AA78,E76:E78,$C$203)</f>
        <v>0</v>
      </c>
      <c r="L54" s="156">
        <f t="shared" si="6"/>
        <v>0</v>
      </c>
    </row>
    <row r="55" spans="1:12" hidden="1">
      <c r="A55" s="157"/>
      <c r="B55" s="155" t="s">
        <v>265</v>
      </c>
      <c r="C55" s="869" t="str">
        <f>CONCATENATE("w tym w Zadaniu",": ",$C$228," ",$D$228)</f>
        <v xml:space="preserve">w tym w Zadaniu:  </v>
      </c>
      <c r="D55" s="870"/>
      <c r="E55" s="870"/>
      <c r="F55" s="870"/>
      <c r="G55" s="870"/>
      <c r="H55" s="870"/>
      <c r="I55" s="870"/>
      <c r="J55" s="186">
        <f>SUMIFS(W80:W82,E80:E82,$C$203)</f>
        <v>0</v>
      </c>
      <c r="K55" s="152">
        <f>SUMIFS(AA80:AA82,E80:E82,$C$203)</f>
        <v>0</v>
      </c>
      <c r="L55" s="156">
        <f t="shared" si="6"/>
        <v>0</v>
      </c>
    </row>
    <row r="56" spans="1:12" hidden="1">
      <c r="A56" s="157" t="s">
        <v>360</v>
      </c>
      <c r="B56" s="869" t="s">
        <v>281</v>
      </c>
      <c r="C56" s="870"/>
      <c r="D56" s="870"/>
      <c r="E56" s="870"/>
      <c r="F56" s="870"/>
      <c r="G56" s="870"/>
      <c r="H56" s="870"/>
      <c r="I56" s="870"/>
      <c r="J56" s="186">
        <f>J57+J58</f>
        <v>0</v>
      </c>
      <c r="K56" s="152">
        <f>K57+K58</f>
        <v>0</v>
      </c>
      <c r="L56" s="156">
        <f t="shared" si="6"/>
        <v>0</v>
      </c>
    </row>
    <row r="57" spans="1:12" hidden="1">
      <c r="A57" s="157"/>
      <c r="B57" s="155" t="s">
        <v>283</v>
      </c>
      <c r="C57" s="869" t="str">
        <f>CONCATENATE("w tym w Zadaniu",": ",$C$224," ",$D$224)</f>
        <v xml:space="preserve">w tym w Zadaniu:  </v>
      </c>
      <c r="D57" s="870"/>
      <c r="E57" s="870"/>
      <c r="F57" s="870"/>
      <c r="G57" s="870"/>
      <c r="H57" s="870"/>
      <c r="I57" s="870"/>
      <c r="J57" s="186">
        <f>SUMIFS(W76:W78,E76:E78,$C$206)</f>
        <v>0</v>
      </c>
      <c r="K57" s="152">
        <f>SUMIFS(AA76:AA78,E76:E78,$C$206)</f>
        <v>0</v>
      </c>
      <c r="L57" s="156">
        <f t="shared" si="6"/>
        <v>0</v>
      </c>
    </row>
    <row r="58" spans="1:12" hidden="1">
      <c r="A58" s="203"/>
      <c r="B58" s="204" t="s">
        <v>284</v>
      </c>
      <c r="C58" s="938" t="str">
        <f>CONCATENATE("w tym w Zadaniu",": ",$C$228," ",$D$228)</f>
        <v xml:space="preserve">w tym w Zadaniu:  </v>
      </c>
      <c r="D58" s="939"/>
      <c r="E58" s="939"/>
      <c r="F58" s="939"/>
      <c r="G58" s="939"/>
      <c r="H58" s="939"/>
      <c r="I58" s="939"/>
      <c r="J58" s="205">
        <f>SUMIFS(W80:W82,E80:E82,$C$206)</f>
        <v>0</v>
      </c>
      <c r="K58" s="206">
        <f>SUMIFS(AA80:AA82,E80:E82,$C$206)</f>
        <v>0</v>
      </c>
      <c r="L58" s="207">
        <f t="shared" si="6"/>
        <v>0</v>
      </c>
    </row>
    <row r="59" spans="1:12" hidden="1">
      <c r="A59" s="867"/>
      <c r="B59" s="867"/>
      <c r="C59" s="867"/>
      <c r="D59" s="867"/>
      <c r="E59" s="867"/>
      <c r="F59" s="867"/>
      <c r="G59" s="867"/>
      <c r="H59" s="867"/>
      <c r="I59" s="867"/>
      <c r="J59" s="867"/>
      <c r="K59" s="867"/>
      <c r="L59" s="867"/>
    </row>
    <row r="60" spans="1:12" s="31" customFormat="1" ht="15.75" thickBot="1">
      <c r="A60" s="868"/>
      <c r="B60" s="868"/>
      <c r="C60" s="868"/>
      <c r="D60" s="868"/>
      <c r="E60" s="868"/>
      <c r="F60" s="868"/>
      <c r="G60" s="868"/>
      <c r="H60" s="868"/>
      <c r="I60" s="868"/>
      <c r="J60" s="868"/>
      <c r="K60" s="868"/>
      <c r="L60" s="868"/>
    </row>
    <row r="61" spans="1:12" ht="16.5" thickBot="1">
      <c r="A61" s="940" t="s">
        <v>373</v>
      </c>
      <c r="B61" s="941"/>
      <c r="C61" s="941"/>
      <c r="D61" s="941"/>
      <c r="E61" s="941"/>
      <c r="F61" s="941"/>
      <c r="G61" s="941"/>
      <c r="H61" s="941"/>
      <c r="I61" s="941"/>
      <c r="J61" s="941"/>
      <c r="K61" s="941"/>
      <c r="L61" s="942"/>
    </row>
    <row r="62" spans="1:12" ht="93" hidden="1" customHeight="1" thickBot="1">
      <c r="A62" s="943" t="s">
        <v>285</v>
      </c>
      <c r="B62" s="944"/>
      <c r="C62" s="944"/>
      <c r="D62" s="944"/>
      <c r="E62" s="944"/>
      <c r="F62" s="944"/>
      <c r="G62" s="944"/>
      <c r="H62" s="944"/>
      <c r="I62" s="944"/>
      <c r="J62" s="944"/>
      <c r="K62" s="944"/>
      <c r="L62" s="945"/>
    </row>
    <row r="63" spans="1:12" ht="15" hidden="1" customHeight="1">
      <c r="A63" s="949" t="s">
        <v>106</v>
      </c>
      <c r="B63" s="910" t="s">
        <v>62</v>
      </c>
      <c r="C63" s="911" t="s">
        <v>107</v>
      </c>
      <c r="D63" s="912"/>
      <c r="E63" s="915" t="s">
        <v>108</v>
      </c>
      <c r="F63" s="916"/>
      <c r="G63" s="916"/>
      <c r="H63" s="917"/>
      <c r="I63" s="911" t="s">
        <v>109</v>
      </c>
      <c r="J63" s="946"/>
      <c r="K63" s="946"/>
      <c r="L63" s="947"/>
    </row>
    <row r="64" spans="1:12" ht="15.75" hidden="1" thickBot="1">
      <c r="A64" s="950"/>
      <c r="B64" s="871"/>
      <c r="C64" s="913"/>
      <c r="D64" s="914"/>
      <c r="E64" s="871" t="s">
        <v>110</v>
      </c>
      <c r="F64" s="871"/>
      <c r="G64" s="872" t="s">
        <v>111</v>
      </c>
      <c r="H64" s="873"/>
      <c r="I64" s="948"/>
      <c r="J64" s="944"/>
      <c r="K64" s="944"/>
      <c r="L64" s="945"/>
    </row>
    <row r="65" spans="1:12" hidden="1">
      <c r="A65" s="926"/>
      <c r="B65" s="928"/>
      <c r="C65" s="930"/>
      <c r="D65" s="931"/>
      <c r="E65" s="934"/>
      <c r="F65" s="934"/>
      <c r="G65" s="861"/>
      <c r="H65" s="935"/>
      <c r="I65" s="861"/>
      <c r="J65" s="862"/>
      <c r="K65" s="862"/>
      <c r="L65" s="863"/>
    </row>
    <row r="66" spans="1:12" ht="15.75" hidden="1" thickBot="1">
      <c r="A66" s="927"/>
      <c r="B66" s="929"/>
      <c r="C66" s="932"/>
      <c r="D66" s="933"/>
      <c r="E66" s="936"/>
      <c r="F66" s="936"/>
      <c r="G66" s="864"/>
      <c r="H66" s="937"/>
      <c r="I66" s="864"/>
      <c r="J66" s="865"/>
      <c r="K66" s="865"/>
      <c r="L66" s="866"/>
    </row>
  </sheetData>
  <sheetProtection formatRows="0"/>
  <mergeCells count="75">
    <mergeCell ref="A22:K22"/>
    <mergeCell ref="A24:K24"/>
    <mergeCell ref="A32:K32"/>
    <mergeCell ref="A65:A66"/>
    <mergeCell ref="B65:B66"/>
    <mergeCell ref="C65:D66"/>
    <mergeCell ref="E65:F65"/>
    <mergeCell ref="G65:H65"/>
    <mergeCell ref="E66:F66"/>
    <mergeCell ref="G66:H66"/>
    <mergeCell ref="C57:I57"/>
    <mergeCell ref="C58:I58"/>
    <mergeCell ref="A61:L61"/>
    <mergeCell ref="A62:L62"/>
    <mergeCell ref="I63:L64"/>
    <mergeCell ref="A63:A64"/>
    <mergeCell ref="A31:I31"/>
    <mergeCell ref="A29:L30"/>
    <mergeCell ref="B63:B64"/>
    <mergeCell ref="C63:D64"/>
    <mergeCell ref="E63:H63"/>
    <mergeCell ref="A40:I40"/>
    <mergeCell ref="A41:I41"/>
    <mergeCell ref="A42:I42"/>
    <mergeCell ref="A46:I46"/>
    <mergeCell ref="B47:I47"/>
    <mergeCell ref="A43:K43"/>
    <mergeCell ref="A19:I19"/>
    <mergeCell ref="A21:I21"/>
    <mergeCell ref="A39:K39"/>
    <mergeCell ref="A23:I23"/>
    <mergeCell ref="A14:I14"/>
    <mergeCell ref="A15:I15"/>
    <mergeCell ref="A16:I16"/>
    <mergeCell ref="A36:L37"/>
    <mergeCell ref="A33:I33"/>
    <mergeCell ref="A34:I34"/>
    <mergeCell ref="A35:I35"/>
    <mergeCell ref="A38:I38"/>
    <mergeCell ref="A25:I25"/>
    <mergeCell ref="A26:I26"/>
    <mergeCell ref="A27:I27"/>
    <mergeCell ref="A28:I28"/>
    <mergeCell ref="A12:K12"/>
    <mergeCell ref="A20:K20"/>
    <mergeCell ref="A1:L1"/>
    <mergeCell ref="A2:I2"/>
    <mergeCell ref="A3:I3"/>
    <mergeCell ref="B5:I5"/>
    <mergeCell ref="A4:I4"/>
    <mergeCell ref="A11:I11"/>
    <mergeCell ref="B6:I6"/>
    <mergeCell ref="B7:I7"/>
    <mergeCell ref="B8:I8"/>
    <mergeCell ref="B9:I9"/>
    <mergeCell ref="B10:I10"/>
    <mergeCell ref="A13:L13"/>
    <mergeCell ref="A18:L18"/>
    <mergeCell ref="A17:I17"/>
    <mergeCell ref="I65:L65"/>
    <mergeCell ref="I66:L66"/>
    <mergeCell ref="A59:L59"/>
    <mergeCell ref="A44:L45"/>
    <mergeCell ref="A60:L60"/>
    <mergeCell ref="C54:I54"/>
    <mergeCell ref="C48:I48"/>
    <mergeCell ref="C49:I49"/>
    <mergeCell ref="B50:I50"/>
    <mergeCell ref="C51:I51"/>
    <mergeCell ref="C52:I52"/>
    <mergeCell ref="B53:I53"/>
    <mergeCell ref="E64:F64"/>
    <mergeCell ref="G64:H64"/>
    <mergeCell ref="C55:I55"/>
    <mergeCell ref="B56:I56"/>
  </mergeCells>
  <printOptions horizontalCentered="1"/>
  <pageMargins left="0.70866141732283472" right="0.70866141732283472" top="0.74803149606299213" bottom="0.15748031496062992" header="0.31496062992125984" footer="0.31496062992125984"/>
  <pageSetup paperSize="9" scale="93" orientation="landscape" r:id="rId1"/>
  <headerFooter>
    <oddHeader>&amp;C&amp;"-,Pogrubiony"Wniosek o dofinansowanie projektu
Budżet</oddHeader>
    <oddFooter>Strona &amp;P z &amp;N</oddFooter>
  </headerFooter>
  <rowBreaks count="1" manualBreakCount="1">
    <brk id="29" max="16383" man="1"/>
  </rowBreaks>
</worksheet>
</file>

<file path=xl/worksheets/sheet7.xml><?xml version="1.0" encoding="utf-8"?>
<worksheet xmlns="http://schemas.openxmlformats.org/spreadsheetml/2006/main" xmlns:r="http://schemas.openxmlformats.org/officeDocument/2006/relationships">
  <dimension ref="A1:U144"/>
  <sheetViews>
    <sheetView view="pageBreakPreview" topLeftCell="A142" zoomScale="60" zoomScaleNormal="85" workbookViewId="0">
      <selection activeCell="A138" sqref="A138:B138"/>
    </sheetView>
  </sheetViews>
  <sheetFormatPr defaultRowHeight="15"/>
  <cols>
    <col min="2" max="2" width="43.5703125" customWidth="1"/>
    <col min="3" max="12" width="9.140625" customWidth="1"/>
    <col min="14" max="17" width="9.140625" customWidth="1"/>
    <col min="18" max="18" width="15.7109375" customWidth="1"/>
    <col min="19" max="19" width="10.7109375" customWidth="1"/>
    <col min="20" max="21" width="15.7109375" customWidth="1"/>
  </cols>
  <sheetData>
    <row r="1" spans="1:21" ht="16.5" thickBot="1">
      <c r="A1" s="696" t="s">
        <v>184</v>
      </c>
      <c r="B1" s="698"/>
      <c r="C1" s="698"/>
      <c r="D1" s="698"/>
      <c r="E1" s="698"/>
      <c r="F1" s="698"/>
      <c r="G1" s="698"/>
      <c r="H1" s="698"/>
      <c r="I1" s="698"/>
      <c r="J1" s="698"/>
      <c r="K1" s="698"/>
      <c r="L1" s="698"/>
      <c r="M1" s="698"/>
      <c r="N1" s="698"/>
      <c r="O1" s="698"/>
      <c r="P1" s="698"/>
      <c r="Q1" s="698"/>
      <c r="R1" s="698"/>
      <c r="S1" s="698"/>
      <c r="T1" s="698"/>
      <c r="U1" s="699"/>
    </row>
    <row r="2" spans="1:21" ht="15" customHeight="1">
      <c r="A2" s="987" t="s">
        <v>183</v>
      </c>
      <c r="B2" s="988"/>
      <c r="C2" s="985" t="s">
        <v>168</v>
      </c>
      <c r="D2" s="985" t="s">
        <v>112</v>
      </c>
      <c r="E2" s="985" t="s">
        <v>182</v>
      </c>
      <c r="F2" s="985" t="s">
        <v>365</v>
      </c>
      <c r="G2" s="985" t="s">
        <v>435</v>
      </c>
      <c r="H2" s="985" t="s">
        <v>366</v>
      </c>
      <c r="I2" s="985" t="s">
        <v>367</v>
      </c>
      <c r="J2" s="985" t="s">
        <v>368</v>
      </c>
      <c r="K2" s="985" t="s">
        <v>369</v>
      </c>
      <c r="L2" s="985" t="s">
        <v>347</v>
      </c>
      <c r="M2" s="985" t="s">
        <v>370</v>
      </c>
      <c r="N2" s="985" t="s">
        <v>436</v>
      </c>
      <c r="O2" s="985" t="s">
        <v>437</v>
      </c>
      <c r="P2" s="985" t="s">
        <v>438</v>
      </c>
      <c r="Q2" s="985" t="s">
        <v>439</v>
      </c>
      <c r="R2" s="988" t="s">
        <v>113</v>
      </c>
      <c r="S2" s="988">
        <v>2016</v>
      </c>
      <c r="T2" s="995"/>
      <c r="U2" s="996"/>
    </row>
    <row r="3" spans="1:21" ht="120" customHeight="1" thickBot="1">
      <c r="A3" s="989"/>
      <c r="B3" s="990"/>
      <c r="C3" s="986"/>
      <c r="D3" s="986"/>
      <c r="E3" s="986"/>
      <c r="F3" s="986"/>
      <c r="G3" s="986"/>
      <c r="H3" s="986"/>
      <c r="I3" s="986"/>
      <c r="J3" s="986"/>
      <c r="K3" s="986"/>
      <c r="L3" s="986"/>
      <c r="M3" s="986"/>
      <c r="N3" s="986"/>
      <c r="O3" s="986"/>
      <c r="P3" s="986"/>
      <c r="Q3" s="994"/>
      <c r="R3" s="994"/>
      <c r="S3" s="213" t="s">
        <v>114</v>
      </c>
      <c r="T3" s="212" t="s">
        <v>115</v>
      </c>
      <c r="U3" s="214" t="s">
        <v>116</v>
      </c>
    </row>
    <row r="4" spans="1:21" ht="21.75" thickBot="1">
      <c r="A4" s="991" t="s">
        <v>180</v>
      </c>
      <c r="B4" s="992"/>
      <c r="C4" s="992"/>
      <c r="D4" s="992"/>
      <c r="E4" s="992"/>
      <c r="F4" s="992"/>
      <c r="G4" s="992"/>
      <c r="H4" s="992"/>
      <c r="I4" s="992"/>
      <c r="J4" s="992"/>
      <c r="K4" s="992"/>
      <c r="L4" s="992"/>
      <c r="M4" s="992"/>
      <c r="N4" s="992"/>
      <c r="O4" s="992"/>
      <c r="P4" s="992"/>
      <c r="Q4" s="992"/>
      <c r="R4" s="992"/>
      <c r="S4" s="992"/>
      <c r="T4" s="993"/>
      <c r="U4" s="215">
        <f>U5+U42</f>
        <v>0</v>
      </c>
    </row>
    <row r="5" spans="1:21" ht="19.5" thickBot="1">
      <c r="A5" s="202" t="s">
        <v>246</v>
      </c>
      <c r="B5" s="981" t="s">
        <v>248</v>
      </c>
      <c r="C5" s="982"/>
      <c r="D5" s="982"/>
      <c r="E5" s="982"/>
      <c r="F5" s="982"/>
      <c r="G5" s="982"/>
      <c r="H5" s="982"/>
      <c r="I5" s="982"/>
      <c r="J5" s="982"/>
      <c r="K5" s="982"/>
      <c r="L5" s="982"/>
      <c r="M5" s="982"/>
      <c r="N5" s="982"/>
      <c r="O5" s="982"/>
      <c r="P5" s="982"/>
      <c r="Q5" s="982"/>
      <c r="R5" s="982"/>
      <c r="S5" s="982"/>
      <c r="T5" s="983"/>
      <c r="U5" s="216">
        <f>U6+U12+U18+U24+U30+U36</f>
        <v>0</v>
      </c>
    </row>
    <row r="6" spans="1:21" ht="15" customHeight="1">
      <c r="A6" s="201" t="s">
        <v>247</v>
      </c>
      <c r="B6" s="984" t="str">
        <f>Budżet!B5</f>
        <v>1.</v>
      </c>
      <c r="C6" s="984"/>
      <c r="D6" s="984"/>
      <c r="E6" s="984"/>
      <c r="F6" s="984"/>
      <c r="G6" s="984"/>
      <c r="H6" s="984"/>
      <c r="I6" s="984"/>
      <c r="J6" s="984"/>
      <c r="K6" s="984"/>
      <c r="L6" s="984"/>
      <c r="M6" s="984"/>
      <c r="N6" s="984"/>
      <c r="O6" s="984"/>
      <c r="P6" s="984"/>
      <c r="Q6" s="984"/>
      <c r="R6" s="984"/>
      <c r="S6" s="984"/>
      <c r="T6" s="984"/>
      <c r="U6" s="217">
        <f>SUM(U7:U11)</f>
        <v>0</v>
      </c>
    </row>
    <row r="7" spans="1:21" ht="21">
      <c r="A7" s="165" t="s">
        <v>249</v>
      </c>
      <c r="B7" s="158"/>
      <c r="C7" s="159"/>
      <c r="D7" s="159"/>
      <c r="E7" s="159"/>
      <c r="F7" s="167"/>
      <c r="G7" s="167"/>
      <c r="H7" s="167"/>
      <c r="I7" s="167"/>
      <c r="J7" s="167"/>
      <c r="K7" s="167"/>
      <c r="L7" s="167"/>
      <c r="M7" s="167"/>
      <c r="N7" s="167"/>
      <c r="O7" s="167"/>
      <c r="P7" s="167"/>
      <c r="Q7" s="167"/>
      <c r="R7" s="159"/>
      <c r="S7" s="159"/>
      <c r="T7" s="200"/>
      <c r="U7" s="218">
        <f>S7*T7</f>
        <v>0</v>
      </c>
    </row>
    <row r="8" spans="1:21" ht="21">
      <c r="A8" s="165" t="s">
        <v>253</v>
      </c>
      <c r="B8" s="161"/>
      <c r="C8" s="166"/>
      <c r="D8" s="166"/>
      <c r="E8" s="166"/>
      <c r="F8" s="168"/>
      <c r="G8" s="168"/>
      <c r="H8" s="168"/>
      <c r="I8" s="168"/>
      <c r="J8" s="168"/>
      <c r="K8" s="168"/>
      <c r="L8" s="168"/>
      <c r="M8" s="168"/>
      <c r="N8" s="168"/>
      <c r="O8" s="168"/>
      <c r="P8" s="168"/>
      <c r="Q8" s="168"/>
      <c r="R8" s="166"/>
      <c r="S8" s="166"/>
      <c r="T8" s="160"/>
      <c r="U8" s="218">
        <f t="shared" ref="U8:U11" si="0">S8*T8</f>
        <v>0</v>
      </c>
    </row>
    <row r="9" spans="1:21" s="31" customFormat="1" ht="21">
      <c r="A9" s="165" t="s">
        <v>282</v>
      </c>
      <c r="B9" s="161"/>
      <c r="C9" s="166"/>
      <c r="D9" s="166"/>
      <c r="E9" s="166"/>
      <c r="F9" s="168"/>
      <c r="G9" s="168"/>
      <c r="H9" s="168"/>
      <c r="I9" s="168"/>
      <c r="J9" s="168"/>
      <c r="K9" s="168"/>
      <c r="L9" s="168"/>
      <c r="M9" s="168"/>
      <c r="N9" s="168"/>
      <c r="O9" s="168"/>
      <c r="P9" s="168"/>
      <c r="Q9" s="168"/>
      <c r="R9" s="166"/>
      <c r="S9" s="166"/>
      <c r="T9" s="160"/>
      <c r="U9" s="218">
        <f t="shared" si="0"/>
        <v>0</v>
      </c>
    </row>
    <row r="10" spans="1:21" s="31" customFormat="1" ht="21">
      <c r="A10" s="165" t="s">
        <v>311</v>
      </c>
      <c r="B10" s="161"/>
      <c r="C10" s="166"/>
      <c r="D10" s="166"/>
      <c r="E10" s="166"/>
      <c r="F10" s="168"/>
      <c r="G10" s="168"/>
      <c r="H10" s="168"/>
      <c r="I10" s="168"/>
      <c r="J10" s="168"/>
      <c r="K10" s="168"/>
      <c r="L10" s="168"/>
      <c r="M10" s="168"/>
      <c r="N10" s="168"/>
      <c r="O10" s="168"/>
      <c r="P10" s="168"/>
      <c r="Q10" s="168"/>
      <c r="R10" s="166"/>
      <c r="S10" s="166"/>
      <c r="T10" s="160"/>
      <c r="U10" s="218">
        <f t="shared" si="0"/>
        <v>0</v>
      </c>
    </row>
    <row r="11" spans="1:21" ht="21">
      <c r="A11" s="165" t="s">
        <v>312</v>
      </c>
      <c r="B11" s="162"/>
      <c r="C11" s="163"/>
      <c r="D11" s="163"/>
      <c r="E11" s="163"/>
      <c r="F11" s="169"/>
      <c r="G11" s="169"/>
      <c r="H11" s="169"/>
      <c r="I11" s="169"/>
      <c r="J11" s="169"/>
      <c r="K11" s="169"/>
      <c r="L11" s="169"/>
      <c r="M11" s="169"/>
      <c r="N11" s="169"/>
      <c r="O11" s="169"/>
      <c r="P11" s="169"/>
      <c r="Q11" s="169"/>
      <c r="R11" s="166"/>
      <c r="S11" s="166"/>
      <c r="T11" s="160"/>
      <c r="U11" s="218">
        <f t="shared" si="0"/>
        <v>0</v>
      </c>
    </row>
    <row r="12" spans="1:21" ht="15.75">
      <c r="A12" s="211" t="s">
        <v>250</v>
      </c>
      <c r="B12" s="966" t="str">
        <f>Budżet!B6</f>
        <v>2.</v>
      </c>
      <c r="C12" s="967"/>
      <c r="D12" s="967"/>
      <c r="E12" s="967"/>
      <c r="F12" s="967"/>
      <c r="G12" s="967"/>
      <c r="H12" s="967"/>
      <c r="I12" s="967"/>
      <c r="J12" s="967"/>
      <c r="K12" s="967"/>
      <c r="L12" s="967"/>
      <c r="M12" s="967"/>
      <c r="N12" s="967"/>
      <c r="O12" s="967"/>
      <c r="P12" s="967"/>
      <c r="Q12" s="967"/>
      <c r="R12" s="967"/>
      <c r="S12" s="967"/>
      <c r="T12" s="968"/>
      <c r="U12" s="219">
        <f>SUM(U13:U17)</f>
        <v>0</v>
      </c>
    </row>
    <row r="13" spans="1:21" ht="21">
      <c r="A13" s="165" t="s">
        <v>251</v>
      </c>
      <c r="B13" s="158"/>
      <c r="C13" s="159"/>
      <c r="D13" s="159"/>
      <c r="E13" s="159"/>
      <c r="F13" s="167"/>
      <c r="G13" s="167"/>
      <c r="H13" s="167"/>
      <c r="I13" s="167"/>
      <c r="J13" s="167"/>
      <c r="K13" s="167"/>
      <c r="L13" s="167"/>
      <c r="M13" s="167"/>
      <c r="N13" s="167"/>
      <c r="O13" s="167"/>
      <c r="P13" s="167"/>
      <c r="Q13" s="167"/>
      <c r="R13" s="166"/>
      <c r="S13" s="166"/>
      <c r="T13" s="160"/>
      <c r="U13" s="218">
        <f>S13*T13</f>
        <v>0</v>
      </c>
    </row>
    <row r="14" spans="1:21" s="31" customFormat="1" ht="21">
      <c r="A14" s="165" t="s">
        <v>252</v>
      </c>
      <c r="B14" s="161"/>
      <c r="C14" s="166"/>
      <c r="D14" s="166"/>
      <c r="E14" s="166"/>
      <c r="F14" s="168"/>
      <c r="G14" s="168"/>
      <c r="H14" s="168"/>
      <c r="I14" s="168"/>
      <c r="J14" s="168"/>
      <c r="K14" s="168"/>
      <c r="L14" s="168"/>
      <c r="M14" s="168"/>
      <c r="N14" s="168"/>
      <c r="O14" s="168"/>
      <c r="P14" s="168"/>
      <c r="Q14" s="168"/>
      <c r="R14" s="166"/>
      <c r="S14" s="166"/>
      <c r="T14" s="160"/>
      <c r="U14" s="218">
        <f t="shared" ref="U14:U17" si="1">S14*T14</f>
        <v>0</v>
      </c>
    </row>
    <row r="15" spans="1:21" s="31" customFormat="1" ht="21">
      <c r="A15" s="165" t="s">
        <v>280</v>
      </c>
      <c r="B15" s="161"/>
      <c r="C15" s="166"/>
      <c r="D15" s="166"/>
      <c r="E15" s="166"/>
      <c r="F15" s="168"/>
      <c r="G15" s="168"/>
      <c r="H15" s="168"/>
      <c r="I15" s="168"/>
      <c r="J15" s="168"/>
      <c r="K15" s="168"/>
      <c r="L15" s="168"/>
      <c r="M15" s="168"/>
      <c r="N15" s="168"/>
      <c r="O15" s="168"/>
      <c r="P15" s="168"/>
      <c r="Q15" s="168"/>
      <c r="R15" s="166"/>
      <c r="S15" s="166"/>
      <c r="T15" s="160"/>
      <c r="U15" s="218">
        <f t="shared" si="1"/>
        <v>0</v>
      </c>
    </row>
    <row r="16" spans="1:21" ht="21">
      <c r="A16" s="165" t="s">
        <v>313</v>
      </c>
      <c r="B16" s="161"/>
      <c r="C16" s="166"/>
      <c r="D16" s="166"/>
      <c r="E16" s="166"/>
      <c r="F16" s="168"/>
      <c r="G16" s="168"/>
      <c r="H16" s="168"/>
      <c r="I16" s="168"/>
      <c r="J16" s="168"/>
      <c r="K16" s="168"/>
      <c r="L16" s="168"/>
      <c r="M16" s="168"/>
      <c r="N16" s="168"/>
      <c r="O16" s="168"/>
      <c r="P16" s="168"/>
      <c r="Q16" s="168"/>
      <c r="R16" s="166"/>
      <c r="S16" s="166"/>
      <c r="T16" s="160"/>
      <c r="U16" s="218">
        <f t="shared" si="1"/>
        <v>0</v>
      </c>
    </row>
    <row r="17" spans="1:21" ht="21">
      <c r="A17" s="165" t="s">
        <v>314</v>
      </c>
      <c r="B17" s="162"/>
      <c r="C17" s="163"/>
      <c r="D17" s="163"/>
      <c r="E17" s="163"/>
      <c r="F17" s="169"/>
      <c r="G17" s="169"/>
      <c r="H17" s="169"/>
      <c r="I17" s="169"/>
      <c r="J17" s="169"/>
      <c r="K17" s="169"/>
      <c r="L17" s="169"/>
      <c r="M17" s="169"/>
      <c r="N17" s="169"/>
      <c r="O17" s="169"/>
      <c r="P17" s="169"/>
      <c r="Q17" s="169"/>
      <c r="R17" s="166"/>
      <c r="S17" s="166"/>
      <c r="T17" s="160"/>
      <c r="U17" s="218">
        <f t="shared" si="1"/>
        <v>0</v>
      </c>
    </row>
    <row r="18" spans="1:21" s="31" customFormat="1" ht="15.75">
      <c r="A18" s="211" t="s">
        <v>315</v>
      </c>
      <c r="B18" s="966" t="str">
        <f>Budżet!B7</f>
        <v>3.</v>
      </c>
      <c r="C18" s="967"/>
      <c r="D18" s="967"/>
      <c r="E18" s="967"/>
      <c r="F18" s="967"/>
      <c r="G18" s="967"/>
      <c r="H18" s="967"/>
      <c r="I18" s="967"/>
      <c r="J18" s="967"/>
      <c r="K18" s="967"/>
      <c r="L18" s="967"/>
      <c r="M18" s="967"/>
      <c r="N18" s="967"/>
      <c r="O18" s="967"/>
      <c r="P18" s="967"/>
      <c r="Q18" s="967"/>
      <c r="R18" s="967"/>
      <c r="S18" s="967"/>
      <c r="T18" s="968"/>
      <c r="U18" s="219">
        <f>SUM(U19:U23)</f>
        <v>0</v>
      </c>
    </row>
    <row r="19" spans="1:21" s="31" customFormat="1" ht="21">
      <c r="A19" s="165" t="s">
        <v>374</v>
      </c>
      <c r="B19" s="158"/>
      <c r="C19" s="159"/>
      <c r="D19" s="159"/>
      <c r="E19" s="159"/>
      <c r="F19" s="167"/>
      <c r="G19" s="167"/>
      <c r="H19" s="167"/>
      <c r="I19" s="167"/>
      <c r="J19" s="167"/>
      <c r="K19" s="167"/>
      <c r="L19" s="167"/>
      <c r="M19" s="167"/>
      <c r="N19" s="167"/>
      <c r="O19" s="167"/>
      <c r="P19" s="167"/>
      <c r="Q19" s="167"/>
      <c r="R19" s="166"/>
      <c r="S19" s="166"/>
      <c r="T19" s="160"/>
      <c r="U19" s="218">
        <f>S19*T19</f>
        <v>0</v>
      </c>
    </row>
    <row r="20" spans="1:21" s="31" customFormat="1" ht="21">
      <c r="A20" s="165" t="s">
        <v>375</v>
      </c>
      <c r="B20" s="161"/>
      <c r="C20" s="166"/>
      <c r="D20" s="166"/>
      <c r="E20" s="166"/>
      <c r="F20" s="168"/>
      <c r="G20" s="168"/>
      <c r="H20" s="168"/>
      <c r="I20" s="168"/>
      <c r="J20" s="168"/>
      <c r="K20" s="168"/>
      <c r="L20" s="168"/>
      <c r="M20" s="168"/>
      <c r="N20" s="168"/>
      <c r="O20" s="168"/>
      <c r="P20" s="168"/>
      <c r="Q20" s="168"/>
      <c r="R20" s="166"/>
      <c r="S20" s="166"/>
      <c r="T20" s="160"/>
      <c r="U20" s="218">
        <f t="shared" ref="U20:U23" si="2">S20*T20</f>
        <v>0</v>
      </c>
    </row>
    <row r="21" spans="1:21" s="31" customFormat="1" ht="21">
      <c r="A21" s="165" t="s">
        <v>376</v>
      </c>
      <c r="B21" s="161"/>
      <c r="C21" s="166"/>
      <c r="D21" s="166"/>
      <c r="E21" s="166"/>
      <c r="F21" s="168"/>
      <c r="G21" s="168"/>
      <c r="H21" s="168"/>
      <c r="I21" s="168"/>
      <c r="J21" s="168"/>
      <c r="K21" s="168"/>
      <c r="L21" s="168"/>
      <c r="M21" s="168"/>
      <c r="N21" s="168"/>
      <c r="O21" s="168"/>
      <c r="P21" s="168"/>
      <c r="Q21" s="168"/>
      <c r="R21" s="166"/>
      <c r="S21" s="166"/>
      <c r="T21" s="160"/>
      <c r="U21" s="218">
        <f t="shared" si="2"/>
        <v>0</v>
      </c>
    </row>
    <row r="22" spans="1:21" s="31" customFormat="1" ht="21">
      <c r="A22" s="165" t="s">
        <v>377</v>
      </c>
      <c r="B22" s="161"/>
      <c r="C22" s="166"/>
      <c r="D22" s="166"/>
      <c r="E22" s="166"/>
      <c r="F22" s="168"/>
      <c r="G22" s="168"/>
      <c r="H22" s="168"/>
      <c r="I22" s="168"/>
      <c r="J22" s="168"/>
      <c r="K22" s="168"/>
      <c r="L22" s="168"/>
      <c r="M22" s="168"/>
      <c r="N22" s="168"/>
      <c r="O22" s="168"/>
      <c r="P22" s="168"/>
      <c r="Q22" s="168"/>
      <c r="R22" s="166"/>
      <c r="S22" s="166"/>
      <c r="T22" s="160"/>
      <c r="U22" s="218">
        <f t="shared" si="2"/>
        <v>0</v>
      </c>
    </row>
    <row r="23" spans="1:21" s="31" customFormat="1" ht="21">
      <c r="A23" s="165" t="s">
        <v>378</v>
      </c>
      <c r="B23" s="162"/>
      <c r="C23" s="163"/>
      <c r="D23" s="163"/>
      <c r="E23" s="163"/>
      <c r="F23" s="169"/>
      <c r="G23" s="169"/>
      <c r="H23" s="169"/>
      <c r="I23" s="169"/>
      <c r="J23" s="169"/>
      <c r="K23" s="169"/>
      <c r="L23" s="169"/>
      <c r="M23" s="169"/>
      <c r="N23" s="169"/>
      <c r="O23" s="169"/>
      <c r="P23" s="169"/>
      <c r="Q23" s="169"/>
      <c r="R23" s="166"/>
      <c r="S23" s="166"/>
      <c r="T23" s="160"/>
      <c r="U23" s="218">
        <f t="shared" si="2"/>
        <v>0</v>
      </c>
    </row>
    <row r="24" spans="1:21" s="31" customFormat="1" ht="15.75">
      <c r="A24" s="211" t="s">
        <v>316</v>
      </c>
      <c r="B24" s="966" t="str">
        <f>Budżet!B8</f>
        <v>4.</v>
      </c>
      <c r="C24" s="967"/>
      <c r="D24" s="967"/>
      <c r="E24" s="967"/>
      <c r="F24" s="967"/>
      <c r="G24" s="967"/>
      <c r="H24" s="967"/>
      <c r="I24" s="967"/>
      <c r="J24" s="967"/>
      <c r="K24" s="967"/>
      <c r="L24" s="967"/>
      <c r="M24" s="967"/>
      <c r="N24" s="967"/>
      <c r="O24" s="967"/>
      <c r="P24" s="967"/>
      <c r="Q24" s="967"/>
      <c r="R24" s="967"/>
      <c r="S24" s="967"/>
      <c r="T24" s="968"/>
      <c r="U24" s="219">
        <f>SUM(U25:U29)</f>
        <v>0</v>
      </c>
    </row>
    <row r="25" spans="1:21" s="31" customFormat="1" ht="21">
      <c r="A25" s="165" t="s">
        <v>379</v>
      </c>
      <c r="B25" s="158"/>
      <c r="C25" s="159"/>
      <c r="D25" s="159"/>
      <c r="E25" s="159"/>
      <c r="F25" s="167"/>
      <c r="G25" s="167"/>
      <c r="H25" s="167"/>
      <c r="I25" s="167"/>
      <c r="J25" s="167"/>
      <c r="K25" s="167"/>
      <c r="L25" s="167"/>
      <c r="M25" s="167"/>
      <c r="N25" s="167"/>
      <c r="O25" s="167"/>
      <c r="P25" s="167"/>
      <c r="Q25" s="167"/>
      <c r="R25" s="166"/>
      <c r="S25" s="166"/>
      <c r="T25" s="160"/>
      <c r="U25" s="218">
        <f>S25*T25</f>
        <v>0</v>
      </c>
    </row>
    <row r="26" spans="1:21" s="31" customFormat="1" ht="21">
      <c r="A26" s="165" t="s">
        <v>380</v>
      </c>
      <c r="B26" s="161"/>
      <c r="C26" s="166"/>
      <c r="D26" s="166"/>
      <c r="E26" s="166"/>
      <c r="F26" s="168"/>
      <c r="G26" s="168"/>
      <c r="H26" s="168"/>
      <c r="I26" s="168"/>
      <c r="J26" s="168"/>
      <c r="K26" s="168"/>
      <c r="L26" s="168"/>
      <c r="M26" s="168"/>
      <c r="N26" s="168"/>
      <c r="O26" s="168"/>
      <c r="P26" s="168"/>
      <c r="Q26" s="168"/>
      <c r="R26" s="166"/>
      <c r="S26" s="166"/>
      <c r="T26" s="160"/>
      <c r="U26" s="218">
        <f t="shared" ref="U26:U29" si="3">S26*T26</f>
        <v>0</v>
      </c>
    </row>
    <row r="27" spans="1:21" s="31" customFormat="1" ht="21">
      <c r="A27" s="165" t="s">
        <v>381</v>
      </c>
      <c r="B27" s="161"/>
      <c r="C27" s="166"/>
      <c r="D27" s="166"/>
      <c r="E27" s="166"/>
      <c r="F27" s="168"/>
      <c r="G27" s="168"/>
      <c r="H27" s="168"/>
      <c r="I27" s="168"/>
      <c r="J27" s="168"/>
      <c r="K27" s="168"/>
      <c r="L27" s="168"/>
      <c r="M27" s="168"/>
      <c r="N27" s="168"/>
      <c r="O27" s="168"/>
      <c r="P27" s="168"/>
      <c r="Q27" s="168"/>
      <c r="R27" s="166"/>
      <c r="S27" s="166"/>
      <c r="T27" s="160"/>
      <c r="U27" s="218">
        <f t="shared" si="3"/>
        <v>0</v>
      </c>
    </row>
    <row r="28" spans="1:21" s="31" customFormat="1" ht="21">
      <c r="A28" s="165" t="s">
        <v>382</v>
      </c>
      <c r="B28" s="161"/>
      <c r="C28" s="166"/>
      <c r="D28" s="166"/>
      <c r="E28" s="166"/>
      <c r="F28" s="168"/>
      <c r="G28" s="168"/>
      <c r="H28" s="168"/>
      <c r="I28" s="168"/>
      <c r="J28" s="168"/>
      <c r="K28" s="168"/>
      <c r="L28" s="168"/>
      <c r="M28" s="168"/>
      <c r="N28" s="168"/>
      <c r="O28" s="168"/>
      <c r="P28" s="168"/>
      <c r="Q28" s="168"/>
      <c r="R28" s="166"/>
      <c r="S28" s="166"/>
      <c r="T28" s="160"/>
      <c r="U28" s="218">
        <f t="shared" si="3"/>
        <v>0</v>
      </c>
    </row>
    <row r="29" spans="1:21" s="31" customFormat="1" ht="21">
      <c r="A29" s="165" t="s">
        <v>383</v>
      </c>
      <c r="B29" s="161"/>
      <c r="C29" s="166"/>
      <c r="D29" s="166"/>
      <c r="E29" s="166"/>
      <c r="F29" s="168"/>
      <c r="G29" s="168"/>
      <c r="H29" s="168"/>
      <c r="I29" s="168"/>
      <c r="J29" s="168"/>
      <c r="K29" s="168"/>
      <c r="L29" s="168"/>
      <c r="M29" s="168"/>
      <c r="N29" s="168"/>
      <c r="O29" s="168"/>
      <c r="P29" s="168"/>
      <c r="Q29" s="168"/>
      <c r="R29" s="166"/>
      <c r="S29" s="166"/>
      <c r="T29" s="160"/>
      <c r="U29" s="218">
        <f t="shared" si="3"/>
        <v>0</v>
      </c>
    </row>
    <row r="30" spans="1:21" s="31" customFormat="1" ht="15.75">
      <c r="A30" s="211" t="s">
        <v>317</v>
      </c>
      <c r="B30" s="966" t="str">
        <f>Budżet!B9</f>
        <v>5.</v>
      </c>
      <c r="C30" s="967"/>
      <c r="D30" s="967"/>
      <c r="E30" s="967"/>
      <c r="F30" s="967"/>
      <c r="G30" s="967"/>
      <c r="H30" s="967"/>
      <c r="I30" s="967"/>
      <c r="J30" s="967"/>
      <c r="K30" s="967"/>
      <c r="L30" s="967"/>
      <c r="M30" s="967"/>
      <c r="N30" s="967"/>
      <c r="O30" s="967"/>
      <c r="P30" s="967"/>
      <c r="Q30" s="967"/>
      <c r="R30" s="967"/>
      <c r="S30" s="967"/>
      <c r="T30" s="968"/>
      <c r="U30" s="219">
        <f t="shared" ref="U30" si="4">SUM(U31:U35)</f>
        <v>0</v>
      </c>
    </row>
    <row r="31" spans="1:21" s="31" customFormat="1" ht="21">
      <c r="A31" s="165" t="s">
        <v>384</v>
      </c>
      <c r="B31" s="158"/>
      <c r="C31" s="159"/>
      <c r="D31" s="159"/>
      <c r="E31" s="159"/>
      <c r="F31" s="167"/>
      <c r="G31" s="167"/>
      <c r="H31" s="167"/>
      <c r="I31" s="167"/>
      <c r="J31" s="167"/>
      <c r="K31" s="167"/>
      <c r="L31" s="167"/>
      <c r="M31" s="167"/>
      <c r="N31" s="167"/>
      <c r="O31" s="167"/>
      <c r="P31" s="167"/>
      <c r="Q31" s="167"/>
      <c r="R31" s="166"/>
      <c r="S31" s="166"/>
      <c r="T31" s="160"/>
      <c r="U31" s="218">
        <f t="shared" ref="U31:U35" si="5">S31*T31</f>
        <v>0</v>
      </c>
    </row>
    <row r="32" spans="1:21" s="31" customFormat="1" ht="21">
      <c r="A32" s="165" t="s">
        <v>385</v>
      </c>
      <c r="B32" s="161"/>
      <c r="C32" s="166"/>
      <c r="D32" s="166"/>
      <c r="E32" s="166"/>
      <c r="F32" s="168"/>
      <c r="G32" s="168"/>
      <c r="H32" s="168"/>
      <c r="I32" s="168"/>
      <c r="J32" s="168"/>
      <c r="K32" s="168"/>
      <c r="L32" s="168"/>
      <c r="M32" s="168"/>
      <c r="N32" s="168"/>
      <c r="O32" s="168"/>
      <c r="P32" s="168"/>
      <c r="Q32" s="168"/>
      <c r="R32" s="166"/>
      <c r="S32" s="166"/>
      <c r="T32" s="160"/>
      <c r="U32" s="218">
        <f t="shared" si="5"/>
        <v>0</v>
      </c>
    </row>
    <row r="33" spans="1:21" s="31" customFormat="1" ht="21">
      <c r="A33" s="165" t="s">
        <v>386</v>
      </c>
      <c r="B33" s="161"/>
      <c r="C33" s="166"/>
      <c r="D33" s="166"/>
      <c r="E33" s="166"/>
      <c r="F33" s="168"/>
      <c r="G33" s="168"/>
      <c r="H33" s="168"/>
      <c r="I33" s="168"/>
      <c r="J33" s="168"/>
      <c r="K33" s="168"/>
      <c r="L33" s="168"/>
      <c r="M33" s="168"/>
      <c r="N33" s="168"/>
      <c r="O33" s="168"/>
      <c r="P33" s="168"/>
      <c r="Q33" s="168"/>
      <c r="R33" s="166"/>
      <c r="S33" s="166"/>
      <c r="T33" s="160"/>
      <c r="U33" s="218">
        <f t="shared" si="5"/>
        <v>0</v>
      </c>
    </row>
    <row r="34" spans="1:21" s="31" customFormat="1" ht="21">
      <c r="A34" s="165" t="s">
        <v>387</v>
      </c>
      <c r="B34" s="161"/>
      <c r="C34" s="166"/>
      <c r="D34" s="166"/>
      <c r="E34" s="166"/>
      <c r="F34" s="168"/>
      <c r="G34" s="168"/>
      <c r="H34" s="168"/>
      <c r="I34" s="168"/>
      <c r="J34" s="168"/>
      <c r="K34" s="168"/>
      <c r="L34" s="168"/>
      <c r="M34" s="168"/>
      <c r="N34" s="168"/>
      <c r="O34" s="168"/>
      <c r="P34" s="168"/>
      <c r="Q34" s="168"/>
      <c r="R34" s="166"/>
      <c r="S34" s="166"/>
      <c r="T34" s="160"/>
      <c r="U34" s="218">
        <f t="shared" si="5"/>
        <v>0</v>
      </c>
    </row>
    <row r="35" spans="1:21" s="31" customFormat="1" ht="21">
      <c r="A35" s="165" t="s">
        <v>388</v>
      </c>
      <c r="B35" s="162"/>
      <c r="C35" s="163"/>
      <c r="D35" s="163"/>
      <c r="E35" s="163"/>
      <c r="F35" s="169"/>
      <c r="G35" s="169"/>
      <c r="H35" s="169"/>
      <c r="I35" s="169"/>
      <c r="J35" s="169"/>
      <c r="K35" s="169"/>
      <c r="L35" s="169"/>
      <c r="M35" s="169"/>
      <c r="N35" s="169"/>
      <c r="O35" s="169"/>
      <c r="P35" s="169"/>
      <c r="Q35" s="169"/>
      <c r="R35" s="166"/>
      <c r="S35" s="166"/>
      <c r="T35" s="160"/>
      <c r="U35" s="218">
        <f t="shared" si="5"/>
        <v>0</v>
      </c>
    </row>
    <row r="36" spans="1:21" s="31" customFormat="1" ht="15.75">
      <c r="A36" s="211" t="s">
        <v>318</v>
      </c>
      <c r="B36" s="966" t="str">
        <f>Budżet!B10</f>
        <v>6.</v>
      </c>
      <c r="C36" s="967"/>
      <c r="D36" s="967"/>
      <c r="E36" s="967"/>
      <c r="F36" s="967"/>
      <c r="G36" s="967"/>
      <c r="H36" s="967"/>
      <c r="I36" s="967"/>
      <c r="J36" s="967"/>
      <c r="K36" s="967"/>
      <c r="L36" s="967"/>
      <c r="M36" s="967"/>
      <c r="N36" s="967"/>
      <c r="O36" s="967"/>
      <c r="P36" s="967"/>
      <c r="Q36" s="967"/>
      <c r="R36" s="967"/>
      <c r="S36" s="967"/>
      <c r="T36" s="968"/>
      <c r="U36" s="219">
        <f>SUM(U37:U41)</f>
        <v>0</v>
      </c>
    </row>
    <row r="37" spans="1:21" s="31" customFormat="1" ht="21">
      <c r="A37" s="165" t="s">
        <v>389</v>
      </c>
      <c r="B37" s="158"/>
      <c r="C37" s="159"/>
      <c r="D37" s="159"/>
      <c r="E37" s="159"/>
      <c r="F37" s="167"/>
      <c r="G37" s="167"/>
      <c r="H37" s="167"/>
      <c r="I37" s="167"/>
      <c r="J37" s="167"/>
      <c r="K37" s="167"/>
      <c r="L37" s="167"/>
      <c r="M37" s="167"/>
      <c r="N37" s="167"/>
      <c r="O37" s="167"/>
      <c r="P37" s="167"/>
      <c r="Q37" s="167"/>
      <c r="R37" s="166"/>
      <c r="S37" s="166"/>
      <c r="T37" s="160"/>
      <c r="U37" s="218">
        <f t="shared" ref="U37:U41" si="6">S37*T37</f>
        <v>0</v>
      </c>
    </row>
    <row r="38" spans="1:21" s="31" customFormat="1" ht="21">
      <c r="A38" s="165" t="s">
        <v>390</v>
      </c>
      <c r="B38" s="161"/>
      <c r="C38" s="166"/>
      <c r="D38" s="166"/>
      <c r="E38" s="166"/>
      <c r="F38" s="168"/>
      <c r="G38" s="168"/>
      <c r="H38" s="168"/>
      <c r="I38" s="168"/>
      <c r="J38" s="168"/>
      <c r="K38" s="168"/>
      <c r="L38" s="168"/>
      <c r="M38" s="168"/>
      <c r="N38" s="168"/>
      <c r="O38" s="168"/>
      <c r="P38" s="168"/>
      <c r="Q38" s="168"/>
      <c r="R38" s="166"/>
      <c r="S38" s="166"/>
      <c r="T38" s="160"/>
      <c r="U38" s="218">
        <f t="shared" si="6"/>
        <v>0</v>
      </c>
    </row>
    <row r="39" spans="1:21" s="31" customFormat="1" ht="21">
      <c r="A39" s="165" t="s">
        <v>391</v>
      </c>
      <c r="B39" s="161"/>
      <c r="C39" s="166"/>
      <c r="D39" s="166"/>
      <c r="E39" s="166"/>
      <c r="F39" s="168"/>
      <c r="G39" s="168"/>
      <c r="H39" s="168"/>
      <c r="I39" s="168"/>
      <c r="J39" s="168"/>
      <c r="K39" s="168"/>
      <c r="L39" s="168"/>
      <c r="M39" s="168"/>
      <c r="N39" s="168"/>
      <c r="O39" s="168"/>
      <c r="P39" s="168"/>
      <c r="Q39" s="168"/>
      <c r="R39" s="166"/>
      <c r="S39" s="166"/>
      <c r="T39" s="160"/>
      <c r="U39" s="218">
        <f t="shared" si="6"/>
        <v>0</v>
      </c>
    </row>
    <row r="40" spans="1:21" s="31" customFormat="1" ht="21">
      <c r="A40" s="165" t="s">
        <v>392</v>
      </c>
      <c r="B40" s="161"/>
      <c r="C40" s="166"/>
      <c r="D40" s="166"/>
      <c r="E40" s="166"/>
      <c r="F40" s="168"/>
      <c r="G40" s="168"/>
      <c r="H40" s="168"/>
      <c r="I40" s="168"/>
      <c r="J40" s="168"/>
      <c r="K40" s="168"/>
      <c r="L40" s="168"/>
      <c r="M40" s="168"/>
      <c r="N40" s="168"/>
      <c r="O40" s="168"/>
      <c r="P40" s="168"/>
      <c r="Q40" s="168"/>
      <c r="R40" s="166"/>
      <c r="S40" s="166"/>
      <c r="T40" s="160"/>
      <c r="U40" s="218">
        <f t="shared" si="6"/>
        <v>0</v>
      </c>
    </row>
    <row r="41" spans="1:21" s="31" customFormat="1" ht="21">
      <c r="A41" s="165" t="s">
        <v>393</v>
      </c>
      <c r="B41" s="162"/>
      <c r="C41" s="163"/>
      <c r="D41" s="163"/>
      <c r="E41" s="163"/>
      <c r="F41" s="169"/>
      <c r="G41" s="169"/>
      <c r="H41" s="169"/>
      <c r="I41" s="169"/>
      <c r="J41" s="169"/>
      <c r="K41" s="169"/>
      <c r="L41" s="169"/>
      <c r="M41" s="169"/>
      <c r="N41" s="169"/>
      <c r="O41" s="169"/>
      <c r="P41" s="169"/>
      <c r="Q41" s="169"/>
      <c r="R41" s="163"/>
      <c r="S41" s="163"/>
      <c r="T41" s="284"/>
      <c r="U41" s="218">
        <f t="shared" si="6"/>
        <v>0</v>
      </c>
    </row>
    <row r="42" spans="1:21" ht="28.5" customHeight="1">
      <c r="A42" s="164" t="s">
        <v>255</v>
      </c>
      <c r="B42" s="957" t="s">
        <v>167</v>
      </c>
      <c r="C42" s="958"/>
      <c r="D42" s="958"/>
      <c r="E42" s="958"/>
      <c r="F42" s="958"/>
      <c r="G42" s="958"/>
      <c r="H42" s="958"/>
      <c r="I42" s="958"/>
      <c r="J42" s="958"/>
      <c r="K42" s="958"/>
      <c r="L42" s="958"/>
      <c r="M42" s="958"/>
      <c r="N42" s="958"/>
      <c r="O42" s="958"/>
      <c r="P42" s="958"/>
      <c r="Q42" s="958"/>
      <c r="R42" s="958"/>
      <c r="S42" s="958"/>
      <c r="T42" s="959"/>
      <c r="U42" s="218">
        <f>U5*S43</f>
        <v>0</v>
      </c>
    </row>
    <row r="43" spans="1:21" ht="30" customHeight="1" thickBot="1">
      <c r="A43" s="226" t="s">
        <v>258</v>
      </c>
      <c r="B43" s="960" t="s">
        <v>259</v>
      </c>
      <c r="C43" s="961"/>
      <c r="D43" s="961"/>
      <c r="E43" s="961"/>
      <c r="F43" s="961"/>
      <c r="G43" s="961"/>
      <c r="H43" s="961"/>
      <c r="I43" s="961"/>
      <c r="J43" s="961"/>
      <c r="K43" s="961"/>
      <c r="L43" s="961"/>
      <c r="M43" s="961"/>
      <c r="N43" s="961"/>
      <c r="O43" s="961"/>
      <c r="P43" s="961"/>
      <c r="Q43" s="962"/>
      <c r="R43" s="175" t="s">
        <v>362</v>
      </c>
      <c r="S43" s="282">
        <v>0</v>
      </c>
      <c r="T43" s="176" t="s">
        <v>410</v>
      </c>
      <c r="U43" s="281">
        <f>U42</f>
        <v>0</v>
      </c>
    </row>
    <row r="44" spans="1:21" s="31" customFormat="1" ht="16.5" thickBot="1">
      <c r="A44" s="696" t="s">
        <v>184</v>
      </c>
      <c r="B44" s="698"/>
      <c r="C44" s="698"/>
      <c r="D44" s="698"/>
      <c r="E44" s="698"/>
      <c r="F44" s="698"/>
      <c r="G44" s="698"/>
      <c r="H44" s="698"/>
      <c r="I44" s="698"/>
      <c r="J44" s="698"/>
      <c r="K44" s="698"/>
      <c r="L44" s="698"/>
      <c r="M44" s="698"/>
      <c r="N44" s="698"/>
      <c r="O44" s="698"/>
      <c r="P44" s="698"/>
      <c r="Q44" s="698"/>
      <c r="R44" s="698"/>
      <c r="S44" s="698"/>
      <c r="T44" s="698"/>
      <c r="U44" s="699"/>
    </row>
    <row r="45" spans="1:21" s="31" customFormat="1" ht="15" customHeight="1">
      <c r="A45" s="987" t="s">
        <v>183</v>
      </c>
      <c r="B45" s="988"/>
      <c r="C45" s="985" t="s">
        <v>168</v>
      </c>
      <c r="D45" s="985" t="s">
        <v>112</v>
      </c>
      <c r="E45" s="985" t="s">
        <v>182</v>
      </c>
      <c r="F45" s="985" t="s">
        <v>365</v>
      </c>
      <c r="G45" s="985" t="s">
        <v>435</v>
      </c>
      <c r="H45" s="985" t="s">
        <v>366</v>
      </c>
      <c r="I45" s="985" t="s">
        <v>367</v>
      </c>
      <c r="J45" s="985" t="s">
        <v>368</v>
      </c>
      <c r="K45" s="985" t="s">
        <v>369</v>
      </c>
      <c r="L45" s="985" t="s">
        <v>347</v>
      </c>
      <c r="M45" s="985" t="s">
        <v>370</v>
      </c>
      <c r="N45" s="985" t="s">
        <v>436</v>
      </c>
      <c r="O45" s="985" t="s">
        <v>437</v>
      </c>
      <c r="P45" s="985" t="s">
        <v>438</v>
      </c>
      <c r="Q45" s="985" t="s">
        <v>439</v>
      </c>
      <c r="R45" s="988" t="s">
        <v>113</v>
      </c>
      <c r="S45" s="988">
        <v>2017</v>
      </c>
      <c r="T45" s="995"/>
      <c r="U45" s="996"/>
    </row>
    <row r="46" spans="1:21" s="31" customFormat="1" ht="120" customHeight="1" thickBot="1">
      <c r="A46" s="989"/>
      <c r="B46" s="990"/>
      <c r="C46" s="986"/>
      <c r="D46" s="986"/>
      <c r="E46" s="986"/>
      <c r="F46" s="986"/>
      <c r="G46" s="986"/>
      <c r="H46" s="986"/>
      <c r="I46" s="986"/>
      <c r="J46" s="986"/>
      <c r="K46" s="986"/>
      <c r="L46" s="986"/>
      <c r="M46" s="986"/>
      <c r="N46" s="986"/>
      <c r="O46" s="986"/>
      <c r="P46" s="986"/>
      <c r="Q46" s="994"/>
      <c r="R46" s="994"/>
      <c r="S46" s="213" t="s">
        <v>114</v>
      </c>
      <c r="T46" s="212" t="s">
        <v>115</v>
      </c>
      <c r="U46" s="214" t="s">
        <v>116</v>
      </c>
    </row>
    <row r="47" spans="1:21" s="31" customFormat="1" ht="21.75" thickBot="1">
      <c r="A47" s="991" t="s">
        <v>180</v>
      </c>
      <c r="B47" s="992"/>
      <c r="C47" s="992"/>
      <c r="D47" s="992"/>
      <c r="E47" s="992"/>
      <c r="F47" s="992"/>
      <c r="G47" s="992"/>
      <c r="H47" s="992"/>
      <c r="I47" s="992"/>
      <c r="J47" s="992"/>
      <c r="K47" s="992"/>
      <c r="L47" s="992"/>
      <c r="M47" s="992"/>
      <c r="N47" s="992"/>
      <c r="O47" s="992"/>
      <c r="P47" s="992"/>
      <c r="Q47" s="992"/>
      <c r="R47" s="992"/>
      <c r="S47" s="992"/>
      <c r="T47" s="993"/>
      <c r="U47" s="215">
        <f>U48+U85</f>
        <v>0</v>
      </c>
    </row>
    <row r="48" spans="1:21" s="31" customFormat="1" ht="19.5" thickBot="1">
      <c r="A48" s="202" t="s">
        <v>246</v>
      </c>
      <c r="B48" s="981" t="s">
        <v>248</v>
      </c>
      <c r="C48" s="982"/>
      <c r="D48" s="982"/>
      <c r="E48" s="982"/>
      <c r="F48" s="982"/>
      <c r="G48" s="982"/>
      <c r="H48" s="982"/>
      <c r="I48" s="982"/>
      <c r="J48" s="982"/>
      <c r="K48" s="982"/>
      <c r="L48" s="982"/>
      <c r="M48" s="982"/>
      <c r="N48" s="982"/>
      <c r="O48" s="982"/>
      <c r="P48" s="982"/>
      <c r="Q48" s="982"/>
      <c r="R48" s="982"/>
      <c r="S48" s="982"/>
      <c r="T48" s="983"/>
      <c r="U48" s="216">
        <f>U49+U55+U61+U67+U73+U79</f>
        <v>0</v>
      </c>
    </row>
    <row r="49" spans="1:21" s="31" customFormat="1" ht="15" customHeight="1">
      <c r="A49" s="201" t="s">
        <v>247</v>
      </c>
      <c r="B49" s="984" t="str">
        <f>B6</f>
        <v>1.</v>
      </c>
      <c r="C49" s="984"/>
      <c r="D49" s="984"/>
      <c r="E49" s="984"/>
      <c r="F49" s="984"/>
      <c r="G49" s="984"/>
      <c r="H49" s="984"/>
      <c r="I49" s="984"/>
      <c r="J49" s="984"/>
      <c r="K49" s="984"/>
      <c r="L49" s="984"/>
      <c r="M49" s="984"/>
      <c r="N49" s="984"/>
      <c r="O49" s="984"/>
      <c r="P49" s="984"/>
      <c r="Q49" s="984"/>
      <c r="R49" s="984"/>
      <c r="S49" s="984"/>
      <c r="T49" s="984"/>
      <c r="U49" s="217">
        <f>SUM(U50:U54)</f>
        <v>0</v>
      </c>
    </row>
    <row r="50" spans="1:21" s="31" customFormat="1" ht="21">
      <c r="A50" s="165" t="s">
        <v>249</v>
      </c>
      <c r="B50" s="158">
        <f>B7</f>
        <v>0</v>
      </c>
      <c r="C50" s="159"/>
      <c r="D50" s="159"/>
      <c r="E50" s="159"/>
      <c r="F50" s="167"/>
      <c r="G50" s="167"/>
      <c r="H50" s="167"/>
      <c r="I50" s="167"/>
      <c r="J50" s="167"/>
      <c r="K50" s="167"/>
      <c r="L50" s="167"/>
      <c r="M50" s="167"/>
      <c r="N50" s="167"/>
      <c r="O50" s="167"/>
      <c r="P50" s="167"/>
      <c r="Q50" s="167"/>
      <c r="R50" s="159"/>
      <c r="S50" s="159"/>
      <c r="T50" s="200"/>
      <c r="U50" s="218">
        <f>S50*T50</f>
        <v>0</v>
      </c>
    </row>
    <row r="51" spans="1:21" s="31" customFormat="1" ht="21">
      <c r="A51" s="165" t="s">
        <v>253</v>
      </c>
      <c r="B51" s="161">
        <f>B8</f>
        <v>0</v>
      </c>
      <c r="C51" s="166"/>
      <c r="D51" s="166"/>
      <c r="E51" s="166"/>
      <c r="F51" s="168"/>
      <c r="G51" s="168"/>
      <c r="H51" s="168"/>
      <c r="I51" s="168"/>
      <c r="J51" s="168"/>
      <c r="K51" s="168"/>
      <c r="L51" s="168"/>
      <c r="M51" s="168"/>
      <c r="N51" s="168"/>
      <c r="O51" s="168"/>
      <c r="P51" s="168"/>
      <c r="Q51" s="168"/>
      <c r="R51" s="166"/>
      <c r="S51" s="166"/>
      <c r="T51" s="160"/>
      <c r="U51" s="218">
        <f t="shared" ref="U51:U54" si="7">S51*T51</f>
        <v>0</v>
      </c>
    </row>
    <row r="52" spans="1:21" s="31" customFormat="1" ht="21">
      <c r="A52" s="165" t="s">
        <v>282</v>
      </c>
      <c r="B52" s="161">
        <f t="shared" ref="B52:B54" si="8">B9</f>
        <v>0</v>
      </c>
      <c r="C52" s="166"/>
      <c r="D52" s="166"/>
      <c r="E52" s="166"/>
      <c r="F52" s="168"/>
      <c r="G52" s="168"/>
      <c r="H52" s="168"/>
      <c r="I52" s="168"/>
      <c r="J52" s="168"/>
      <c r="K52" s="168"/>
      <c r="L52" s="168"/>
      <c r="M52" s="168"/>
      <c r="N52" s="168"/>
      <c r="O52" s="168"/>
      <c r="P52" s="168"/>
      <c r="Q52" s="168"/>
      <c r="R52" s="166"/>
      <c r="S52" s="166"/>
      <c r="T52" s="160"/>
      <c r="U52" s="218">
        <f t="shared" si="7"/>
        <v>0</v>
      </c>
    </row>
    <row r="53" spans="1:21" s="31" customFormat="1" ht="21">
      <c r="A53" s="165" t="s">
        <v>311</v>
      </c>
      <c r="B53" s="161">
        <f t="shared" si="8"/>
        <v>0</v>
      </c>
      <c r="C53" s="166"/>
      <c r="D53" s="166"/>
      <c r="E53" s="166"/>
      <c r="F53" s="168"/>
      <c r="G53" s="168"/>
      <c r="H53" s="168"/>
      <c r="I53" s="168"/>
      <c r="J53" s="168"/>
      <c r="K53" s="168"/>
      <c r="L53" s="168"/>
      <c r="M53" s="168"/>
      <c r="N53" s="168"/>
      <c r="O53" s="168"/>
      <c r="P53" s="168"/>
      <c r="Q53" s="168"/>
      <c r="R53" s="166"/>
      <c r="S53" s="166"/>
      <c r="T53" s="160"/>
      <c r="U53" s="218">
        <f t="shared" si="7"/>
        <v>0</v>
      </c>
    </row>
    <row r="54" spans="1:21" s="31" customFormat="1" ht="21">
      <c r="A54" s="165" t="s">
        <v>312</v>
      </c>
      <c r="B54" s="161">
        <f t="shared" si="8"/>
        <v>0</v>
      </c>
      <c r="C54" s="163"/>
      <c r="D54" s="163"/>
      <c r="E54" s="163"/>
      <c r="F54" s="169"/>
      <c r="G54" s="169"/>
      <c r="H54" s="169"/>
      <c r="I54" s="169"/>
      <c r="J54" s="169"/>
      <c r="K54" s="169"/>
      <c r="L54" s="169"/>
      <c r="M54" s="169"/>
      <c r="N54" s="169"/>
      <c r="O54" s="169"/>
      <c r="P54" s="169"/>
      <c r="Q54" s="169"/>
      <c r="R54" s="166"/>
      <c r="S54" s="166"/>
      <c r="T54" s="160"/>
      <c r="U54" s="218">
        <f t="shared" si="7"/>
        <v>0</v>
      </c>
    </row>
    <row r="55" spans="1:21" s="31" customFormat="1" ht="15.75">
      <c r="A55" s="211" t="s">
        <v>250</v>
      </c>
      <c r="B55" s="966" t="str">
        <f>B12</f>
        <v>2.</v>
      </c>
      <c r="C55" s="967"/>
      <c r="D55" s="967"/>
      <c r="E55" s="967"/>
      <c r="F55" s="967"/>
      <c r="G55" s="967"/>
      <c r="H55" s="967"/>
      <c r="I55" s="967"/>
      <c r="J55" s="967"/>
      <c r="K55" s="967"/>
      <c r="L55" s="967"/>
      <c r="M55" s="967"/>
      <c r="N55" s="967"/>
      <c r="O55" s="967"/>
      <c r="P55" s="967"/>
      <c r="Q55" s="967"/>
      <c r="R55" s="967"/>
      <c r="S55" s="967"/>
      <c r="T55" s="968"/>
      <c r="U55" s="219">
        <f>SUM(U56:U60)</f>
        <v>0</v>
      </c>
    </row>
    <row r="56" spans="1:21" s="31" customFormat="1" ht="21">
      <c r="A56" s="165" t="s">
        <v>251</v>
      </c>
      <c r="B56" s="158">
        <f>B13</f>
        <v>0</v>
      </c>
      <c r="C56" s="159"/>
      <c r="D56" s="159"/>
      <c r="E56" s="159"/>
      <c r="F56" s="167"/>
      <c r="G56" s="167"/>
      <c r="H56" s="167"/>
      <c r="I56" s="167"/>
      <c r="J56" s="167"/>
      <c r="K56" s="167"/>
      <c r="L56" s="167"/>
      <c r="M56" s="167"/>
      <c r="N56" s="167"/>
      <c r="O56" s="167"/>
      <c r="P56" s="167"/>
      <c r="Q56" s="167"/>
      <c r="R56" s="166"/>
      <c r="S56" s="166"/>
      <c r="T56" s="160"/>
      <c r="U56" s="218">
        <f>S56*T56</f>
        <v>0</v>
      </c>
    </row>
    <row r="57" spans="1:21" s="31" customFormat="1" ht="21">
      <c r="A57" s="165" t="s">
        <v>252</v>
      </c>
      <c r="B57" s="158">
        <f t="shared" ref="B57:B60" si="9">B14</f>
        <v>0</v>
      </c>
      <c r="C57" s="166"/>
      <c r="D57" s="166"/>
      <c r="E57" s="166"/>
      <c r="F57" s="168"/>
      <c r="G57" s="168"/>
      <c r="H57" s="168"/>
      <c r="I57" s="168"/>
      <c r="J57" s="168"/>
      <c r="K57" s="168"/>
      <c r="L57" s="168"/>
      <c r="M57" s="168"/>
      <c r="N57" s="168"/>
      <c r="O57" s="168"/>
      <c r="P57" s="168"/>
      <c r="Q57" s="168"/>
      <c r="R57" s="166"/>
      <c r="S57" s="166"/>
      <c r="T57" s="160"/>
      <c r="U57" s="218">
        <f t="shared" ref="U57:U60" si="10">S57*T57</f>
        <v>0</v>
      </c>
    </row>
    <row r="58" spans="1:21" s="31" customFormat="1" ht="21">
      <c r="A58" s="165" t="s">
        <v>280</v>
      </c>
      <c r="B58" s="158">
        <f t="shared" si="9"/>
        <v>0</v>
      </c>
      <c r="C58" s="166"/>
      <c r="D58" s="166"/>
      <c r="E58" s="166"/>
      <c r="F58" s="168"/>
      <c r="G58" s="168"/>
      <c r="H58" s="168"/>
      <c r="I58" s="168"/>
      <c r="J58" s="168"/>
      <c r="K58" s="168"/>
      <c r="L58" s="168"/>
      <c r="M58" s="168"/>
      <c r="N58" s="168"/>
      <c r="O58" s="168"/>
      <c r="P58" s="168"/>
      <c r="Q58" s="168"/>
      <c r="R58" s="166"/>
      <c r="S58" s="166"/>
      <c r="T58" s="160"/>
      <c r="U58" s="218">
        <f t="shared" si="10"/>
        <v>0</v>
      </c>
    </row>
    <row r="59" spans="1:21" s="31" customFormat="1" ht="21">
      <c r="A59" s="165" t="s">
        <v>313</v>
      </c>
      <c r="B59" s="158">
        <f t="shared" si="9"/>
        <v>0</v>
      </c>
      <c r="C59" s="166"/>
      <c r="D59" s="166"/>
      <c r="E59" s="166"/>
      <c r="F59" s="168"/>
      <c r="G59" s="168"/>
      <c r="H59" s="168"/>
      <c r="I59" s="168"/>
      <c r="J59" s="168"/>
      <c r="K59" s="168"/>
      <c r="L59" s="168"/>
      <c r="M59" s="168"/>
      <c r="N59" s="168"/>
      <c r="O59" s="168"/>
      <c r="P59" s="168"/>
      <c r="Q59" s="168"/>
      <c r="R59" s="166"/>
      <c r="S59" s="166"/>
      <c r="T59" s="160"/>
      <c r="U59" s="218">
        <f t="shared" si="10"/>
        <v>0</v>
      </c>
    </row>
    <row r="60" spans="1:21" s="31" customFormat="1" ht="21">
      <c r="A60" s="165" t="s">
        <v>314</v>
      </c>
      <c r="B60" s="158">
        <f t="shared" si="9"/>
        <v>0</v>
      </c>
      <c r="C60" s="163"/>
      <c r="D60" s="163"/>
      <c r="E60" s="163"/>
      <c r="F60" s="169"/>
      <c r="G60" s="169"/>
      <c r="H60" s="169"/>
      <c r="I60" s="169"/>
      <c r="J60" s="169"/>
      <c r="K60" s="169"/>
      <c r="L60" s="169"/>
      <c r="M60" s="169"/>
      <c r="N60" s="169"/>
      <c r="O60" s="169"/>
      <c r="P60" s="169"/>
      <c r="Q60" s="169"/>
      <c r="R60" s="166"/>
      <c r="S60" s="166"/>
      <c r="T60" s="160"/>
      <c r="U60" s="218">
        <f t="shared" si="10"/>
        <v>0</v>
      </c>
    </row>
    <row r="61" spans="1:21" s="31" customFormat="1" ht="15.75">
      <c r="A61" s="211" t="s">
        <v>315</v>
      </c>
      <c r="B61" s="966" t="str">
        <f>B18</f>
        <v>3.</v>
      </c>
      <c r="C61" s="967"/>
      <c r="D61" s="967"/>
      <c r="E61" s="967"/>
      <c r="F61" s="967"/>
      <c r="G61" s="967"/>
      <c r="H61" s="967"/>
      <c r="I61" s="967"/>
      <c r="J61" s="967"/>
      <c r="K61" s="967"/>
      <c r="L61" s="967"/>
      <c r="M61" s="967"/>
      <c r="N61" s="967"/>
      <c r="O61" s="967"/>
      <c r="P61" s="967"/>
      <c r="Q61" s="967"/>
      <c r="R61" s="967"/>
      <c r="S61" s="967"/>
      <c r="T61" s="968"/>
      <c r="U61" s="219">
        <f>SUM(U62:U66)</f>
        <v>0</v>
      </c>
    </row>
    <row r="62" spans="1:21" s="31" customFormat="1" ht="21">
      <c r="A62" s="165" t="s">
        <v>374</v>
      </c>
      <c r="B62" s="158">
        <f>B19</f>
        <v>0</v>
      </c>
      <c r="C62" s="159"/>
      <c r="D62" s="159"/>
      <c r="E62" s="159"/>
      <c r="F62" s="167"/>
      <c r="G62" s="167"/>
      <c r="H62" s="167"/>
      <c r="I62" s="167"/>
      <c r="J62" s="167"/>
      <c r="K62" s="167"/>
      <c r="L62" s="167"/>
      <c r="M62" s="167"/>
      <c r="N62" s="167"/>
      <c r="O62" s="167"/>
      <c r="P62" s="167"/>
      <c r="Q62" s="167"/>
      <c r="R62" s="166"/>
      <c r="S62" s="166"/>
      <c r="T62" s="160"/>
      <c r="U62" s="218">
        <f>S62*T62</f>
        <v>0</v>
      </c>
    </row>
    <row r="63" spans="1:21" s="31" customFormat="1" ht="21">
      <c r="A63" s="165" t="s">
        <v>375</v>
      </c>
      <c r="B63" s="158">
        <f t="shared" ref="B63:B66" si="11">B20</f>
        <v>0</v>
      </c>
      <c r="C63" s="166"/>
      <c r="D63" s="166"/>
      <c r="E63" s="166"/>
      <c r="F63" s="168"/>
      <c r="G63" s="168"/>
      <c r="H63" s="168"/>
      <c r="I63" s="168"/>
      <c r="J63" s="168"/>
      <c r="K63" s="168"/>
      <c r="L63" s="168"/>
      <c r="M63" s="168"/>
      <c r="N63" s="168"/>
      <c r="O63" s="168"/>
      <c r="P63" s="168"/>
      <c r="Q63" s="168"/>
      <c r="R63" s="166"/>
      <c r="S63" s="166"/>
      <c r="T63" s="160"/>
      <c r="U63" s="218">
        <f t="shared" ref="U63:U66" si="12">S63*T63</f>
        <v>0</v>
      </c>
    </row>
    <row r="64" spans="1:21" s="31" customFormat="1" ht="21">
      <c r="A64" s="165" t="s">
        <v>376</v>
      </c>
      <c r="B64" s="158">
        <f t="shared" si="11"/>
        <v>0</v>
      </c>
      <c r="C64" s="166"/>
      <c r="D64" s="166"/>
      <c r="E64" s="166"/>
      <c r="F64" s="168"/>
      <c r="G64" s="168"/>
      <c r="H64" s="168"/>
      <c r="I64" s="168"/>
      <c r="J64" s="168"/>
      <c r="K64" s="168"/>
      <c r="L64" s="168"/>
      <c r="M64" s="168"/>
      <c r="N64" s="168"/>
      <c r="O64" s="168"/>
      <c r="P64" s="168"/>
      <c r="Q64" s="168"/>
      <c r="R64" s="166"/>
      <c r="S64" s="166"/>
      <c r="T64" s="160"/>
      <c r="U64" s="218">
        <f t="shared" si="12"/>
        <v>0</v>
      </c>
    </row>
    <row r="65" spans="1:21" s="31" customFormat="1" ht="21">
      <c r="A65" s="165" t="s">
        <v>377</v>
      </c>
      <c r="B65" s="158">
        <f t="shared" si="11"/>
        <v>0</v>
      </c>
      <c r="C65" s="166"/>
      <c r="D65" s="166"/>
      <c r="E65" s="166"/>
      <c r="F65" s="168"/>
      <c r="G65" s="168"/>
      <c r="H65" s="168"/>
      <c r="I65" s="168"/>
      <c r="J65" s="168"/>
      <c r="K65" s="168"/>
      <c r="L65" s="168"/>
      <c r="M65" s="168"/>
      <c r="N65" s="168"/>
      <c r="O65" s="168"/>
      <c r="P65" s="168"/>
      <c r="Q65" s="168"/>
      <c r="R65" s="166"/>
      <c r="S65" s="166"/>
      <c r="T65" s="160"/>
      <c r="U65" s="218">
        <f t="shared" si="12"/>
        <v>0</v>
      </c>
    </row>
    <row r="66" spans="1:21" s="31" customFormat="1" ht="21">
      <c r="A66" s="165" t="s">
        <v>378</v>
      </c>
      <c r="B66" s="158">
        <f t="shared" si="11"/>
        <v>0</v>
      </c>
      <c r="C66" s="163"/>
      <c r="D66" s="163"/>
      <c r="E66" s="163"/>
      <c r="F66" s="169"/>
      <c r="G66" s="169"/>
      <c r="H66" s="169"/>
      <c r="I66" s="169"/>
      <c r="J66" s="169"/>
      <c r="K66" s="169"/>
      <c r="L66" s="169"/>
      <c r="M66" s="169"/>
      <c r="N66" s="169"/>
      <c r="O66" s="169"/>
      <c r="P66" s="169"/>
      <c r="Q66" s="169"/>
      <c r="R66" s="166"/>
      <c r="S66" s="166"/>
      <c r="T66" s="160"/>
      <c r="U66" s="218">
        <f t="shared" si="12"/>
        <v>0</v>
      </c>
    </row>
    <row r="67" spans="1:21" s="31" customFormat="1" ht="15.75">
      <c r="A67" s="211" t="s">
        <v>316</v>
      </c>
      <c r="B67" s="966" t="str">
        <f>B24</f>
        <v>4.</v>
      </c>
      <c r="C67" s="967"/>
      <c r="D67" s="967"/>
      <c r="E67" s="967"/>
      <c r="F67" s="967"/>
      <c r="G67" s="967"/>
      <c r="H67" s="967"/>
      <c r="I67" s="967"/>
      <c r="J67" s="967"/>
      <c r="K67" s="967"/>
      <c r="L67" s="967"/>
      <c r="M67" s="967"/>
      <c r="N67" s="967"/>
      <c r="O67" s="967"/>
      <c r="P67" s="967"/>
      <c r="Q67" s="967"/>
      <c r="R67" s="967"/>
      <c r="S67" s="967"/>
      <c r="T67" s="968"/>
      <c r="U67" s="219">
        <f>SUM(U68:U72)</f>
        <v>0</v>
      </c>
    </row>
    <row r="68" spans="1:21" s="31" customFormat="1" ht="21">
      <c r="A68" s="165" t="s">
        <v>379</v>
      </c>
      <c r="B68" s="158">
        <f>B25</f>
        <v>0</v>
      </c>
      <c r="C68" s="159"/>
      <c r="D68" s="159"/>
      <c r="E68" s="159"/>
      <c r="F68" s="167"/>
      <c r="G68" s="167"/>
      <c r="H68" s="167"/>
      <c r="I68" s="167"/>
      <c r="J68" s="167"/>
      <c r="K68" s="167"/>
      <c r="L68" s="167"/>
      <c r="M68" s="167"/>
      <c r="N68" s="167"/>
      <c r="O68" s="167"/>
      <c r="P68" s="167"/>
      <c r="Q68" s="167"/>
      <c r="R68" s="166"/>
      <c r="S68" s="166"/>
      <c r="T68" s="160"/>
      <c r="U68" s="218">
        <f>S68*T68</f>
        <v>0</v>
      </c>
    </row>
    <row r="69" spans="1:21" s="31" customFormat="1" ht="21">
      <c r="A69" s="165" t="s">
        <v>380</v>
      </c>
      <c r="B69" s="158">
        <f t="shared" ref="B69:B72" si="13">B26</f>
        <v>0</v>
      </c>
      <c r="C69" s="166"/>
      <c r="D69" s="166"/>
      <c r="E69" s="166"/>
      <c r="F69" s="168"/>
      <c r="G69" s="168"/>
      <c r="H69" s="168"/>
      <c r="I69" s="168"/>
      <c r="J69" s="168"/>
      <c r="K69" s="168"/>
      <c r="L69" s="168"/>
      <c r="M69" s="168"/>
      <c r="N69" s="168"/>
      <c r="O69" s="168"/>
      <c r="P69" s="168"/>
      <c r="Q69" s="168"/>
      <c r="R69" s="166"/>
      <c r="S69" s="166"/>
      <c r="T69" s="160"/>
      <c r="U69" s="218">
        <f t="shared" ref="U69:U72" si="14">S69*T69</f>
        <v>0</v>
      </c>
    </row>
    <row r="70" spans="1:21" s="31" customFormat="1" ht="21">
      <c r="A70" s="165" t="s">
        <v>381</v>
      </c>
      <c r="B70" s="158">
        <f t="shared" si="13"/>
        <v>0</v>
      </c>
      <c r="C70" s="166"/>
      <c r="D70" s="166"/>
      <c r="E70" s="166"/>
      <c r="F70" s="168"/>
      <c r="G70" s="168"/>
      <c r="H70" s="168"/>
      <c r="I70" s="168"/>
      <c r="J70" s="168"/>
      <c r="K70" s="168"/>
      <c r="L70" s="168"/>
      <c r="M70" s="168"/>
      <c r="N70" s="168"/>
      <c r="O70" s="168"/>
      <c r="P70" s="168"/>
      <c r="Q70" s="168"/>
      <c r="R70" s="166"/>
      <c r="S70" s="166"/>
      <c r="T70" s="160"/>
      <c r="U70" s="218">
        <f t="shared" si="14"/>
        <v>0</v>
      </c>
    </row>
    <row r="71" spans="1:21" s="31" customFormat="1" ht="21">
      <c r="A71" s="165" t="s">
        <v>382</v>
      </c>
      <c r="B71" s="158">
        <f t="shared" si="13"/>
        <v>0</v>
      </c>
      <c r="C71" s="166"/>
      <c r="D71" s="166"/>
      <c r="E71" s="166"/>
      <c r="F71" s="168"/>
      <c r="G71" s="168"/>
      <c r="H71" s="168"/>
      <c r="I71" s="168"/>
      <c r="J71" s="168"/>
      <c r="K71" s="168"/>
      <c r="L71" s="168"/>
      <c r="M71" s="168"/>
      <c r="N71" s="168"/>
      <c r="O71" s="168"/>
      <c r="P71" s="168"/>
      <c r="Q71" s="168"/>
      <c r="R71" s="166"/>
      <c r="S71" s="166"/>
      <c r="T71" s="160"/>
      <c r="U71" s="218">
        <f t="shared" si="14"/>
        <v>0</v>
      </c>
    </row>
    <row r="72" spans="1:21" s="31" customFormat="1" ht="21">
      <c r="A72" s="165" t="s">
        <v>383</v>
      </c>
      <c r="B72" s="158">
        <f t="shared" si="13"/>
        <v>0</v>
      </c>
      <c r="C72" s="166"/>
      <c r="D72" s="166"/>
      <c r="E72" s="166"/>
      <c r="F72" s="168"/>
      <c r="G72" s="168"/>
      <c r="H72" s="168"/>
      <c r="I72" s="168"/>
      <c r="J72" s="168"/>
      <c r="K72" s="168"/>
      <c r="L72" s="168"/>
      <c r="M72" s="168"/>
      <c r="N72" s="168"/>
      <c r="O72" s="168"/>
      <c r="P72" s="168"/>
      <c r="Q72" s="168"/>
      <c r="R72" s="166"/>
      <c r="S72" s="166"/>
      <c r="T72" s="160"/>
      <c r="U72" s="218">
        <f t="shared" si="14"/>
        <v>0</v>
      </c>
    </row>
    <row r="73" spans="1:21" s="31" customFormat="1" ht="15.75">
      <c r="A73" s="211" t="s">
        <v>317</v>
      </c>
      <c r="B73" s="966" t="str">
        <f>B30</f>
        <v>5.</v>
      </c>
      <c r="C73" s="967"/>
      <c r="D73" s="967"/>
      <c r="E73" s="967"/>
      <c r="F73" s="967"/>
      <c r="G73" s="967"/>
      <c r="H73" s="967"/>
      <c r="I73" s="967"/>
      <c r="J73" s="967"/>
      <c r="K73" s="967"/>
      <c r="L73" s="967"/>
      <c r="M73" s="967"/>
      <c r="N73" s="967"/>
      <c r="O73" s="967"/>
      <c r="P73" s="967"/>
      <c r="Q73" s="967"/>
      <c r="R73" s="967"/>
      <c r="S73" s="967"/>
      <c r="T73" s="968"/>
      <c r="U73" s="219">
        <f t="shared" ref="U73" si="15">SUM(U74:U78)</f>
        <v>0</v>
      </c>
    </row>
    <row r="74" spans="1:21" s="31" customFormat="1" ht="21">
      <c r="A74" s="165" t="s">
        <v>384</v>
      </c>
      <c r="B74" s="158">
        <f>B31</f>
        <v>0</v>
      </c>
      <c r="C74" s="159"/>
      <c r="D74" s="159"/>
      <c r="E74" s="159"/>
      <c r="F74" s="167"/>
      <c r="G74" s="167"/>
      <c r="H74" s="167"/>
      <c r="I74" s="167"/>
      <c r="J74" s="167"/>
      <c r="K74" s="167"/>
      <c r="L74" s="167"/>
      <c r="M74" s="167"/>
      <c r="N74" s="167"/>
      <c r="O74" s="167"/>
      <c r="P74" s="167"/>
      <c r="Q74" s="167"/>
      <c r="R74" s="166"/>
      <c r="S74" s="166"/>
      <c r="T74" s="160"/>
      <c r="U74" s="218">
        <f t="shared" ref="U74:U78" si="16">S74*T74</f>
        <v>0</v>
      </c>
    </row>
    <row r="75" spans="1:21" s="31" customFormat="1" ht="21">
      <c r="A75" s="165" t="s">
        <v>385</v>
      </c>
      <c r="B75" s="158">
        <f t="shared" ref="B75:B78" si="17">B32</f>
        <v>0</v>
      </c>
      <c r="C75" s="166"/>
      <c r="D75" s="166"/>
      <c r="E75" s="166"/>
      <c r="F75" s="168"/>
      <c r="G75" s="168"/>
      <c r="H75" s="168"/>
      <c r="I75" s="168"/>
      <c r="J75" s="168"/>
      <c r="K75" s="168"/>
      <c r="L75" s="168"/>
      <c r="M75" s="168"/>
      <c r="N75" s="168"/>
      <c r="O75" s="168"/>
      <c r="P75" s="168"/>
      <c r="Q75" s="168"/>
      <c r="R75" s="166"/>
      <c r="S75" s="166"/>
      <c r="T75" s="160"/>
      <c r="U75" s="218">
        <f t="shared" si="16"/>
        <v>0</v>
      </c>
    </row>
    <row r="76" spans="1:21" s="31" customFormat="1" ht="21">
      <c r="A76" s="165" t="s">
        <v>386</v>
      </c>
      <c r="B76" s="158">
        <f t="shared" si="17"/>
        <v>0</v>
      </c>
      <c r="C76" s="166"/>
      <c r="D76" s="166"/>
      <c r="E76" s="166"/>
      <c r="F76" s="168"/>
      <c r="G76" s="168"/>
      <c r="H76" s="168"/>
      <c r="I76" s="168"/>
      <c r="J76" s="168"/>
      <c r="K76" s="168"/>
      <c r="L76" s="168"/>
      <c r="M76" s="168"/>
      <c r="N76" s="168"/>
      <c r="O76" s="168"/>
      <c r="P76" s="168"/>
      <c r="Q76" s="168"/>
      <c r="R76" s="166"/>
      <c r="S76" s="166"/>
      <c r="T76" s="160"/>
      <c r="U76" s="218">
        <f t="shared" si="16"/>
        <v>0</v>
      </c>
    </row>
    <row r="77" spans="1:21" s="31" customFormat="1" ht="21">
      <c r="A77" s="165" t="s">
        <v>387</v>
      </c>
      <c r="B77" s="158">
        <f t="shared" si="17"/>
        <v>0</v>
      </c>
      <c r="C77" s="166"/>
      <c r="D77" s="166"/>
      <c r="E77" s="166"/>
      <c r="F77" s="168"/>
      <c r="G77" s="168"/>
      <c r="H77" s="168"/>
      <c r="I77" s="168"/>
      <c r="J77" s="168"/>
      <c r="K77" s="168"/>
      <c r="L77" s="168"/>
      <c r="M77" s="168"/>
      <c r="N77" s="168"/>
      <c r="O77" s="168"/>
      <c r="P77" s="168"/>
      <c r="Q77" s="168"/>
      <c r="R77" s="166"/>
      <c r="S77" s="166"/>
      <c r="T77" s="160"/>
      <c r="U77" s="218">
        <f t="shared" si="16"/>
        <v>0</v>
      </c>
    </row>
    <row r="78" spans="1:21" s="31" customFormat="1" ht="21">
      <c r="A78" s="165" t="s">
        <v>388</v>
      </c>
      <c r="B78" s="158">
        <f t="shared" si="17"/>
        <v>0</v>
      </c>
      <c r="C78" s="163"/>
      <c r="D78" s="163"/>
      <c r="E78" s="163"/>
      <c r="F78" s="169"/>
      <c r="G78" s="169"/>
      <c r="H78" s="169"/>
      <c r="I78" s="169"/>
      <c r="J78" s="169"/>
      <c r="K78" s="169"/>
      <c r="L78" s="169"/>
      <c r="M78" s="169"/>
      <c r="N78" s="169"/>
      <c r="O78" s="169"/>
      <c r="P78" s="169"/>
      <c r="Q78" s="169"/>
      <c r="R78" s="166"/>
      <c r="S78" s="166"/>
      <c r="T78" s="160"/>
      <c r="U78" s="218">
        <f t="shared" si="16"/>
        <v>0</v>
      </c>
    </row>
    <row r="79" spans="1:21" s="31" customFormat="1" ht="15.75">
      <c r="A79" s="211" t="s">
        <v>318</v>
      </c>
      <c r="B79" s="966" t="str">
        <f>B36</f>
        <v>6.</v>
      </c>
      <c r="C79" s="967"/>
      <c r="D79" s="967"/>
      <c r="E79" s="967"/>
      <c r="F79" s="967"/>
      <c r="G79" s="967"/>
      <c r="H79" s="967"/>
      <c r="I79" s="967"/>
      <c r="J79" s="967"/>
      <c r="K79" s="967"/>
      <c r="L79" s="967"/>
      <c r="M79" s="967"/>
      <c r="N79" s="967"/>
      <c r="O79" s="967"/>
      <c r="P79" s="967"/>
      <c r="Q79" s="967"/>
      <c r="R79" s="967"/>
      <c r="S79" s="967"/>
      <c r="T79" s="968"/>
      <c r="U79" s="219">
        <f>SUM(U80:U84)</f>
        <v>0</v>
      </c>
    </row>
    <row r="80" spans="1:21" s="31" customFormat="1" ht="21">
      <c r="A80" s="165" t="s">
        <v>389</v>
      </c>
      <c r="B80" s="158">
        <f>B37</f>
        <v>0</v>
      </c>
      <c r="C80" s="159"/>
      <c r="D80" s="159"/>
      <c r="E80" s="159"/>
      <c r="F80" s="167"/>
      <c r="G80" s="167"/>
      <c r="H80" s="167"/>
      <c r="I80" s="167"/>
      <c r="J80" s="167"/>
      <c r="K80" s="167"/>
      <c r="L80" s="167"/>
      <c r="M80" s="167"/>
      <c r="N80" s="167"/>
      <c r="O80" s="167"/>
      <c r="P80" s="167"/>
      <c r="Q80" s="167"/>
      <c r="R80" s="166"/>
      <c r="S80" s="166"/>
      <c r="T80" s="160"/>
      <c r="U80" s="218">
        <f t="shared" ref="U80:U84" si="18">S80*T80</f>
        <v>0</v>
      </c>
    </row>
    <row r="81" spans="1:21" s="31" customFormat="1" ht="21">
      <c r="A81" s="165" t="s">
        <v>390</v>
      </c>
      <c r="B81" s="158">
        <f t="shared" ref="B81:B84" si="19">B38</f>
        <v>0</v>
      </c>
      <c r="C81" s="166"/>
      <c r="D81" s="166"/>
      <c r="E81" s="166"/>
      <c r="F81" s="168"/>
      <c r="G81" s="168"/>
      <c r="H81" s="168"/>
      <c r="I81" s="168"/>
      <c r="J81" s="168"/>
      <c r="K81" s="168"/>
      <c r="L81" s="168"/>
      <c r="M81" s="168"/>
      <c r="N81" s="168"/>
      <c r="O81" s="168"/>
      <c r="P81" s="168"/>
      <c r="Q81" s="168"/>
      <c r="R81" s="166"/>
      <c r="S81" s="166"/>
      <c r="T81" s="160"/>
      <c r="U81" s="218">
        <f t="shared" si="18"/>
        <v>0</v>
      </c>
    </row>
    <row r="82" spans="1:21" s="31" customFormat="1" ht="21">
      <c r="A82" s="165" t="s">
        <v>391</v>
      </c>
      <c r="B82" s="158">
        <f t="shared" si="19"/>
        <v>0</v>
      </c>
      <c r="C82" s="166"/>
      <c r="D82" s="166"/>
      <c r="E82" s="166"/>
      <c r="F82" s="168"/>
      <c r="G82" s="168"/>
      <c r="H82" s="168"/>
      <c r="I82" s="168"/>
      <c r="J82" s="168"/>
      <c r="K82" s="168"/>
      <c r="L82" s="168"/>
      <c r="M82" s="168"/>
      <c r="N82" s="168"/>
      <c r="O82" s="168"/>
      <c r="P82" s="168"/>
      <c r="Q82" s="168"/>
      <c r="R82" s="166"/>
      <c r="S82" s="166"/>
      <c r="T82" s="160"/>
      <c r="U82" s="218">
        <f t="shared" si="18"/>
        <v>0</v>
      </c>
    </row>
    <row r="83" spans="1:21" s="31" customFormat="1" ht="21">
      <c r="A83" s="165" t="s">
        <v>392</v>
      </c>
      <c r="B83" s="158">
        <f t="shared" si="19"/>
        <v>0</v>
      </c>
      <c r="C83" s="166"/>
      <c r="D83" s="166"/>
      <c r="E83" s="166"/>
      <c r="F83" s="168"/>
      <c r="G83" s="168"/>
      <c r="H83" s="168"/>
      <c r="I83" s="168"/>
      <c r="J83" s="168"/>
      <c r="K83" s="168"/>
      <c r="L83" s="168"/>
      <c r="M83" s="168"/>
      <c r="N83" s="168"/>
      <c r="O83" s="168"/>
      <c r="P83" s="168"/>
      <c r="Q83" s="168"/>
      <c r="R83" s="166"/>
      <c r="S83" s="166"/>
      <c r="T83" s="160"/>
      <c r="U83" s="218">
        <f t="shared" si="18"/>
        <v>0</v>
      </c>
    </row>
    <row r="84" spans="1:21" s="31" customFormat="1" ht="21">
      <c r="A84" s="165" t="s">
        <v>393</v>
      </c>
      <c r="B84" s="158">
        <f t="shared" si="19"/>
        <v>0</v>
      </c>
      <c r="C84" s="163"/>
      <c r="D84" s="163"/>
      <c r="E84" s="163"/>
      <c r="F84" s="169"/>
      <c r="G84" s="169"/>
      <c r="H84" s="169"/>
      <c r="I84" s="169"/>
      <c r="J84" s="169"/>
      <c r="K84" s="169"/>
      <c r="L84" s="169"/>
      <c r="M84" s="169"/>
      <c r="N84" s="169"/>
      <c r="O84" s="169"/>
      <c r="P84" s="169"/>
      <c r="Q84" s="169"/>
      <c r="R84" s="166"/>
      <c r="S84" s="166"/>
      <c r="T84" s="160"/>
      <c r="U84" s="218">
        <f t="shared" si="18"/>
        <v>0</v>
      </c>
    </row>
    <row r="85" spans="1:21" s="31" customFormat="1" ht="28.5" customHeight="1">
      <c r="A85" s="164" t="s">
        <v>255</v>
      </c>
      <c r="B85" s="957" t="s">
        <v>167</v>
      </c>
      <c r="C85" s="958"/>
      <c r="D85" s="958"/>
      <c r="E85" s="958"/>
      <c r="F85" s="958"/>
      <c r="G85" s="958"/>
      <c r="H85" s="958"/>
      <c r="I85" s="958"/>
      <c r="J85" s="958"/>
      <c r="K85" s="958"/>
      <c r="L85" s="958"/>
      <c r="M85" s="958"/>
      <c r="N85" s="958"/>
      <c r="O85" s="958"/>
      <c r="P85" s="958"/>
      <c r="Q85" s="958"/>
      <c r="R85" s="958"/>
      <c r="S85" s="958"/>
      <c r="T85" s="959"/>
      <c r="U85" s="218">
        <f>U48*S86</f>
        <v>0</v>
      </c>
    </row>
    <row r="86" spans="1:21" s="31" customFormat="1" ht="33.75" customHeight="1" thickBot="1">
      <c r="A86" s="226" t="s">
        <v>258</v>
      </c>
      <c r="B86" s="960" t="s">
        <v>259</v>
      </c>
      <c r="C86" s="961"/>
      <c r="D86" s="961"/>
      <c r="E86" s="961"/>
      <c r="F86" s="961"/>
      <c r="G86" s="961"/>
      <c r="H86" s="961"/>
      <c r="I86" s="961"/>
      <c r="J86" s="961"/>
      <c r="K86" s="961"/>
      <c r="L86" s="961"/>
      <c r="M86" s="961"/>
      <c r="N86" s="961"/>
      <c r="O86" s="961"/>
      <c r="P86" s="961"/>
      <c r="Q86" s="962"/>
      <c r="R86" s="175" t="s">
        <v>362</v>
      </c>
      <c r="S86" s="282">
        <v>0</v>
      </c>
      <c r="T86" s="176" t="s">
        <v>410</v>
      </c>
      <c r="U86" s="281">
        <f>U85</f>
        <v>0</v>
      </c>
    </row>
    <row r="87" spans="1:21" s="31" customFormat="1" ht="16.5" thickBot="1">
      <c r="A87" s="696" t="s">
        <v>184</v>
      </c>
      <c r="B87" s="698"/>
      <c r="C87" s="698"/>
      <c r="D87" s="698"/>
      <c r="E87" s="698"/>
      <c r="F87" s="698"/>
      <c r="G87" s="698"/>
      <c r="H87" s="698"/>
      <c r="I87" s="698"/>
      <c r="J87" s="698"/>
      <c r="K87" s="698"/>
      <c r="L87" s="698"/>
      <c r="M87" s="698"/>
      <c r="N87" s="698"/>
      <c r="O87" s="698"/>
      <c r="P87" s="698"/>
      <c r="Q87" s="698"/>
      <c r="R87" s="698"/>
      <c r="S87" s="698"/>
      <c r="T87" s="698"/>
      <c r="U87" s="699"/>
    </row>
    <row r="88" spans="1:21" s="31" customFormat="1" ht="15" customHeight="1">
      <c r="A88" s="987" t="s">
        <v>183</v>
      </c>
      <c r="B88" s="988"/>
      <c r="C88" s="985" t="s">
        <v>168</v>
      </c>
      <c r="D88" s="985" t="s">
        <v>112</v>
      </c>
      <c r="E88" s="985" t="s">
        <v>182</v>
      </c>
      <c r="F88" s="985" t="s">
        <v>365</v>
      </c>
      <c r="G88" s="985" t="s">
        <v>181</v>
      </c>
      <c r="H88" s="985" t="s">
        <v>366</v>
      </c>
      <c r="I88" s="985" t="s">
        <v>367</v>
      </c>
      <c r="J88" s="985" t="s">
        <v>368</v>
      </c>
      <c r="K88" s="985" t="s">
        <v>369</v>
      </c>
      <c r="L88" s="985" t="s">
        <v>347</v>
      </c>
      <c r="M88" s="985" t="s">
        <v>370</v>
      </c>
      <c r="N88" s="985" t="s">
        <v>436</v>
      </c>
      <c r="O88" s="985" t="s">
        <v>437</v>
      </c>
      <c r="P88" s="985" t="s">
        <v>438</v>
      </c>
      <c r="Q88" s="985" t="s">
        <v>439</v>
      </c>
      <c r="R88" s="988" t="s">
        <v>113</v>
      </c>
      <c r="S88" s="969" t="s">
        <v>394</v>
      </c>
      <c r="T88" s="970"/>
      <c r="U88" s="971"/>
    </row>
    <row r="89" spans="1:21" s="31" customFormat="1" ht="120" customHeight="1" thickBot="1">
      <c r="A89" s="989"/>
      <c r="B89" s="990"/>
      <c r="C89" s="986"/>
      <c r="D89" s="986"/>
      <c r="E89" s="986"/>
      <c r="F89" s="986"/>
      <c r="G89" s="986"/>
      <c r="H89" s="986"/>
      <c r="I89" s="986"/>
      <c r="J89" s="986"/>
      <c r="K89" s="986"/>
      <c r="L89" s="986"/>
      <c r="M89" s="986"/>
      <c r="N89" s="986"/>
      <c r="O89" s="986"/>
      <c r="P89" s="986"/>
      <c r="Q89" s="994"/>
      <c r="R89" s="994"/>
      <c r="S89" s="972"/>
      <c r="T89" s="973"/>
      <c r="U89" s="974"/>
    </row>
    <row r="90" spans="1:21" s="31" customFormat="1" ht="21.75" thickBot="1">
      <c r="A90" s="991" t="s">
        <v>180</v>
      </c>
      <c r="B90" s="992"/>
      <c r="C90" s="992"/>
      <c r="D90" s="992"/>
      <c r="E90" s="992"/>
      <c r="F90" s="992"/>
      <c r="G90" s="992"/>
      <c r="H90" s="992"/>
      <c r="I90" s="992"/>
      <c r="J90" s="992"/>
      <c r="K90" s="992"/>
      <c r="L90" s="992"/>
      <c r="M90" s="992"/>
      <c r="N90" s="992"/>
      <c r="O90" s="992"/>
      <c r="P90" s="992"/>
      <c r="Q90" s="992"/>
      <c r="R90" s="992"/>
      <c r="S90" s="992"/>
      <c r="T90" s="993"/>
      <c r="U90" s="215">
        <f>U91+U128</f>
        <v>0</v>
      </c>
    </row>
    <row r="91" spans="1:21" s="31" customFormat="1" ht="19.5" thickBot="1">
      <c r="A91" s="202" t="s">
        <v>246</v>
      </c>
      <c r="B91" s="981" t="s">
        <v>248</v>
      </c>
      <c r="C91" s="982"/>
      <c r="D91" s="982"/>
      <c r="E91" s="982"/>
      <c r="F91" s="982"/>
      <c r="G91" s="982"/>
      <c r="H91" s="982"/>
      <c r="I91" s="982"/>
      <c r="J91" s="982"/>
      <c r="K91" s="982"/>
      <c r="L91" s="982"/>
      <c r="M91" s="982"/>
      <c r="N91" s="982"/>
      <c r="O91" s="982"/>
      <c r="P91" s="982"/>
      <c r="Q91" s="982"/>
      <c r="R91" s="982"/>
      <c r="S91" s="982"/>
      <c r="T91" s="983"/>
      <c r="U91" s="216">
        <f>U92+U98+U104+U110+U116+U122</f>
        <v>0</v>
      </c>
    </row>
    <row r="92" spans="1:21" s="31" customFormat="1" ht="15" customHeight="1">
      <c r="A92" s="201" t="s">
        <v>247</v>
      </c>
      <c r="B92" s="984" t="str">
        <f>B6</f>
        <v>1.</v>
      </c>
      <c r="C92" s="984"/>
      <c r="D92" s="984"/>
      <c r="E92" s="984"/>
      <c r="F92" s="984"/>
      <c r="G92" s="984"/>
      <c r="H92" s="984"/>
      <c r="I92" s="984"/>
      <c r="J92" s="984"/>
      <c r="K92" s="984"/>
      <c r="L92" s="984"/>
      <c r="M92" s="984"/>
      <c r="N92" s="984"/>
      <c r="O92" s="984"/>
      <c r="P92" s="984"/>
      <c r="Q92" s="984"/>
      <c r="R92" s="984"/>
      <c r="S92" s="984"/>
      <c r="T92" s="984"/>
      <c r="U92" s="217">
        <f>SUM(S93:U97)</f>
        <v>0</v>
      </c>
    </row>
    <row r="93" spans="1:21" s="31" customFormat="1" ht="21">
      <c r="A93" s="165" t="s">
        <v>249</v>
      </c>
      <c r="B93" s="158">
        <f>B50</f>
        <v>0</v>
      </c>
      <c r="C93" s="159"/>
      <c r="D93" s="159"/>
      <c r="E93" s="159"/>
      <c r="F93" s="167"/>
      <c r="G93" s="167"/>
      <c r="H93" s="167"/>
      <c r="I93" s="167"/>
      <c r="J93" s="167"/>
      <c r="K93" s="167"/>
      <c r="L93" s="167"/>
      <c r="M93" s="167"/>
      <c r="N93" s="167"/>
      <c r="O93" s="167"/>
      <c r="P93" s="167"/>
      <c r="Q93" s="167"/>
      <c r="R93" s="159"/>
      <c r="S93" s="975">
        <f>U7+U50</f>
        <v>0</v>
      </c>
      <c r="T93" s="976"/>
      <c r="U93" s="977"/>
    </row>
    <row r="94" spans="1:21" s="31" customFormat="1" ht="21">
      <c r="A94" s="165" t="s">
        <v>253</v>
      </c>
      <c r="B94" s="158">
        <f t="shared" ref="B94:B97" si="20">B51</f>
        <v>0</v>
      </c>
      <c r="C94" s="166"/>
      <c r="D94" s="166"/>
      <c r="E94" s="166"/>
      <c r="F94" s="168"/>
      <c r="G94" s="168"/>
      <c r="H94" s="168"/>
      <c r="I94" s="168"/>
      <c r="J94" s="168"/>
      <c r="K94" s="168"/>
      <c r="L94" s="168"/>
      <c r="M94" s="168"/>
      <c r="N94" s="168"/>
      <c r="O94" s="168"/>
      <c r="P94" s="168"/>
      <c r="Q94" s="168"/>
      <c r="R94" s="166"/>
      <c r="S94" s="975">
        <f>U8+U51</f>
        <v>0</v>
      </c>
      <c r="T94" s="976"/>
      <c r="U94" s="977"/>
    </row>
    <row r="95" spans="1:21" s="31" customFormat="1" ht="21">
      <c r="A95" s="165" t="s">
        <v>282</v>
      </c>
      <c r="B95" s="158">
        <f t="shared" si="20"/>
        <v>0</v>
      </c>
      <c r="C95" s="166"/>
      <c r="D95" s="166"/>
      <c r="E95" s="166"/>
      <c r="F95" s="168"/>
      <c r="G95" s="168"/>
      <c r="H95" s="168"/>
      <c r="I95" s="168"/>
      <c r="J95" s="168"/>
      <c r="K95" s="168"/>
      <c r="L95" s="168"/>
      <c r="M95" s="168"/>
      <c r="N95" s="168"/>
      <c r="O95" s="168"/>
      <c r="P95" s="168"/>
      <c r="Q95" s="168"/>
      <c r="R95" s="166"/>
      <c r="S95" s="975">
        <f>U9+U52</f>
        <v>0</v>
      </c>
      <c r="T95" s="976"/>
      <c r="U95" s="977"/>
    </row>
    <row r="96" spans="1:21" s="31" customFormat="1" ht="21">
      <c r="A96" s="165" t="s">
        <v>311</v>
      </c>
      <c r="B96" s="158">
        <f t="shared" si="20"/>
        <v>0</v>
      </c>
      <c r="C96" s="166"/>
      <c r="D96" s="166"/>
      <c r="E96" s="166"/>
      <c r="F96" s="168"/>
      <c r="G96" s="168"/>
      <c r="H96" s="168"/>
      <c r="I96" s="168"/>
      <c r="J96" s="168"/>
      <c r="K96" s="168"/>
      <c r="L96" s="168"/>
      <c r="M96" s="168"/>
      <c r="N96" s="168"/>
      <c r="O96" s="168"/>
      <c r="P96" s="168"/>
      <c r="Q96" s="168"/>
      <c r="R96" s="166"/>
      <c r="S96" s="975">
        <f>U10+U53</f>
        <v>0</v>
      </c>
      <c r="T96" s="976"/>
      <c r="U96" s="977"/>
    </row>
    <row r="97" spans="1:21" s="31" customFormat="1" ht="21">
      <c r="A97" s="165" t="s">
        <v>312</v>
      </c>
      <c r="B97" s="158">
        <f t="shared" si="20"/>
        <v>0</v>
      </c>
      <c r="C97" s="163"/>
      <c r="D97" s="163"/>
      <c r="E97" s="163"/>
      <c r="F97" s="169"/>
      <c r="G97" s="169"/>
      <c r="H97" s="169"/>
      <c r="I97" s="169"/>
      <c r="J97" s="169"/>
      <c r="K97" s="169"/>
      <c r="L97" s="169"/>
      <c r="M97" s="169"/>
      <c r="N97" s="169"/>
      <c r="O97" s="169"/>
      <c r="P97" s="169"/>
      <c r="Q97" s="169"/>
      <c r="R97" s="166"/>
      <c r="S97" s="975">
        <f>U11+U54</f>
        <v>0</v>
      </c>
      <c r="T97" s="976"/>
      <c r="U97" s="977"/>
    </row>
    <row r="98" spans="1:21" s="31" customFormat="1" ht="18.75" customHeight="1">
      <c r="A98" s="211" t="s">
        <v>250</v>
      </c>
      <c r="B98" s="966" t="str">
        <f>B12</f>
        <v>2.</v>
      </c>
      <c r="C98" s="967"/>
      <c r="D98" s="967"/>
      <c r="E98" s="967"/>
      <c r="F98" s="967"/>
      <c r="G98" s="967"/>
      <c r="H98" s="967"/>
      <c r="I98" s="967"/>
      <c r="J98" s="967"/>
      <c r="K98" s="967"/>
      <c r="L98" s="967"/>
      <c r="M98" s="967"/>
      <c r="N98" s="967"/>
      <c r="O98" s="967"/>
      <c r="P98" s="967"/>
      <c r="Q98" s="967"/>
      <c r="R98" s="967"/>
      <c r="S98" s="967"/>
      <c r="T98" s="968"/>
      <c r="U98" s="219">
        <f>SUM(S99:U103)</f>
        <v>0</v>
      </c>
    </row>
    <row r="99" spans="1:21" s="31" customFormat="1" ht="21">
      <c r="A99" s="165" t="s">
        <v>251</v>
      </c>
      <c r="B99" s="158">
        <f>B56</f>
        <v>0</v>
      </c>
      <c r="C99" s="159"/>
      <c r="D99" s="159"/>
      <c r="E99" s="159"/>
      <c r="F99" s="167"/>
      <c r="G99" s="167"/>
      <c r="H99" s="167"/>
      <c r="I99" s="167"/>
      <c r="J99" s="167"/>
      <c r="K99" s="167"/>
      <c r="L99" s="167"/>
      <c r="M99" s="167"/>
      <c r="N99" s="167"/>
      <c r="O99" s="167"/>
      <c r="P99" s="167"/>
      <c r="Q99" s="167"/>
      <c r="R99" s="166"/>
      <c r="S99" s="963">
        <f>U13+U56</f>
        <v>0</v>
      </c>
      <c r="T99" s="964"/>
      <c r="U99" s="965"/>
    </row>
    <row r="100" spans="1:21" s="31" customFormat="1" ht="21">
      <c r="A100" s="165" t="s">
        <v>252</v>
      </c>
      <c r="B100" s="158">
        <f t="shared" ref="B100:B103" si="21">B57</f>
        <v>0</v>
      </c>
      <c r="C100" s="166"/>
      <c r="D100" s="166"/>
      <c r="E100" s="166"/>
      <c r="F100" s="168"/>
      <c r="G100" s="168"/>
      <c r="H100" s="168"/>
      <c r="I100" s="168"/>
      <c r="J100" s="168"/>
      <c r="K100" s="168"/>
      <c r="L100" s="168"/>
      <c r="M100" s="168"/>
      <c r="N100" s="168"/>
      <c r="O100" s="168"/>
      <c r="P100" s="168"/>
      <c r="Q100" s="168"/>
      <c r="R100" s="166"/>
      <c r="S100" s="963">
        <f>U14+U57</f>
        <v>0</v>
      </c>
      <c r="T100" s="964"/>
      <c r="U100" s="965"/>
    </row>
    <row r="101" spans="1:21" s="31" customFormat="1" ht="21">
      <c r="A101" s="165" t="s">
        <v>280</v>
      </c>
      <c r="B101" s="158">
        <f t="shared" si="21"/>
        <v>0</v>
      </c>
      <c r="C101" s="166"/>
      <c r="D101" s="166"/>
      <c r="E101" s="166"/>
      <c r="F101" s="168"/>
      <c r="G101" s="168"/>
      <c r="H101" s="168"/>
      <c r="I101" s="168"/>
      <c r="J101" s="168"/>
      <c r="K101" s="168"/>
      <c r="L101" s="168"/>
      <c r="M101" s="168"/>
      <c r="N101" s="168"/>
      <c r="O101" s="168"/>
      <c r="P101" s="168"/>
      <c r="Q101" s="168"/>
      <c r="R101" s="166"/>
      <c r="S101" s="963">
        <f>U15+U58</f>
        <v>0</v>
      </c>
      <c r="T101" s="964"/>
      <c r="U101" s="965"/>
    </row>
    <row r="102" spans="1:21" s="31" customFormat="1" ht="21">
      <c r="A102" s="165" t="s">
        <v>313</v>
      </c>
      <c r="B102" s="158">
        <f t="shared" si="21"/>
        <v>0</v>
      </c>
      <c r="C102" s="166"/>
      <c r="D102" s="166"/>
      <c r="E102" s="166"/>
      <c r="F102" s="168"/>
      <c r="G102" s="168"/>
      <c r="H102" s="168"/>
      <c r="I102" s="168"/>
      <c r="J102" s="168"/>
      <c r="K102" s="168"/>
      <c r="L102" s="168"/>
      <c r="M102" s="168"/>
      <c r="N102" s="168"/>
      <c r="O102" s="168"/>
      <c r="P102" s="168"/>
      <c r="Q102" s="168"/>
      <c r="R102" s="166"/>
      <c r="S102" s="963">
        <f>U16+U59</f>
        <v>0</v>
      </c>
      <c r="T102" s="964"/>
      <c r="U102" s="965"/>
    </row>
    <row r="103" spans="1:21" s="31" customFormat="1" ht="21">
      <c r="A103" s="165" t="s">
        <v>314</v>
      </c>
      <c r="B103" s="158">
        <f t="shared" si="21"/>
        <v>0</v>
      </c>
      <c r="C103" s="163"/>
      <c r="D103" s="163"/>
      <c r="E103" s="163"/>
      <c r="F103" s="169"/>
      <c r="G103" s="169"/>
      <c r="H103" s="169"/>
      <c r="I103" s="169"/>
      <c r="J103" s="169"/>
      <c r="K103" s="169"/>
      <c r="L103" s="169"/>
      <c r="M103" s="169"/>
      <c r="N103" s="169"/>
      <c r="O103" s="169"/>
      <c r="P103" s="169"/>
      <c r="Q103" s="169"/>
      <c r="R103" s="166"/>
      <c r="S103" s="963">
        <f>U17+U60</f>
        <v>0</v>
      </c>
      <c r="T103" s="964"/>
      <c r="U103" s="965"/>
    </row>
    <row r="104" spans="1:21" s="31" customFormat="1" ht="15.75">
      <c r="A104" s="211" t="s">
        <v>315</v>
      </c>
      <c r="B104" s="966" t="str">
        <f>B18</f>
        <v>3.</v>
      </c>
      <c r="C104" s="967"/>
      <c r="D104" s="967"/>
      <c r="E104" s="967"/>
      <c r="F104" s="967"/>
      <c r="G104" s="967"/>
      <c r="H104" s="967"/>
      <c r="I104" s="967"/>
      <c r="J104" s="967"/>
      <c r="K104" s="967"/>
      <c r="L104" s="967"/>
      <c r="M104" s="967"/>
      <c r="N104" s="967"/>
      <c r="O104" s="967"/>
      <c r="P104" s="967"/>
      <c r="Q104" s="967"/>
      <c r="R104" s="967"/>
      <c r="S104" s="967"/>
      <c r="T104" s="968"/>
      <c r="U104" s="219">
        <f>SUM(S105:U109)</f>
        <v>0</v>
      </c>
    </row>
    <row r="105" spans="1:21" s="31" customFormat="1" ht="21">
      <c r="A105" s="165" t="s">
        <v>374</v>
      </c>
      <c r="B105" s="158">
        <f>B62</f>
        <v>0</v>
      </c>
      <c r="C105" s="159"/>
      <c r="D105" s="159"/>
      <c r="E105" s="159"/>
      <c r="F105" s="167"/>
      <c r="G105" s="167"/>
      <c r="H105" s="167"/>
      <c r="I105" s="167"/>
      <c r="J105" s="167"/>
      <c r="K105" s="167"/>
      <c r="L105" s="167"/>
      <c r="M105" s="167"/>
      <c r="N105" s="167"/>
      <c r="O105" s="167"/>
      <c r="P105" s="167"/>
      <c r="Q105" s="167"/>
      <c r="R105" s="166"/>
      <c r="S105" s="963">
        <f>U19+U62</f>
        <v>0</v>
      </c>
      <c r="T105" s="964"/>
      <c r="U105" s="965"/>
    </row>
    <row r="106" spans="1:21" s="31" customFormat="1" ht="21">
      <c r="A106" s="165" t="s">
        <v>375</v>
      </c>
      <c r="B106" s="158">
        <f t="shared" ref="B106:B109" si="22">B63</f>
        <v>0</v>
      </c>
      <c r="C106" s="166"/>
      <c r="D106" s="166"/>
      <c r="E106" s="166"/>
      <c r="F106" s="168"/>
      <c r="G106" s="168"/>
      <c r="H106" s="168"/>
      <c r="I106" s="168"/>
      <c r="J106" s="168"/>
      <c r="K106" s="168"/>
      <c r="L106" s="168"/>
      <c r="M106" s="168"/>
      <c r="N106" s="168"/>
      <c r="O106" s="168"/>
      <c r="P106" s="168"/>
      <c r="Q106" s="168"/>
      <c r="R106" s="166"/>
      <c r="S106" s="963">
        <f>U20+U63</f>
        <v>0</v>
      </c>
      <c r="T106" s="964"/>
      <c r="U106" s="965"/>
    </row>
    <row r="107" spans="1:21" s="31" customFormat="1" ht="21">
      <c r="A107" s="165" t="s">
        <v>376</v>
      </c>
      <c r="B107" s="158">
        <f t="shared" si="22"/>
        <v>0</v>
      </c>
      <c r="C107" s="166"/>
      <c r="D107" s="166"/>
      <c r="E107" s="166"/>
      <c r="F107" s="168"/>
      <c r="G107" s="168"/>
      <c r="H107" s="168"/>
      <c r="I107" s="168"/>
      <c r="J107" s="168"/>
      <c r="K107" s="168"/>
      <c r="L107" s="168"/>
      <c r="M107" s="168"/>
      <c r="N107" s="168"/>
      <c r="O107" s="168"/>
      <c r="P107" s="168"/>
      <c r="Q107" s="168"/>
      <c r="R107" s="166"/>
      <c r="S107" s="963">
        <f>U21+U64</f>
        <v>0</v>
      </c>
      <c r="T107" s="964"/>
      <c r="U107" s="965"/>
    </row>
    <row r="108" spans="1:21" s="31" customFormat="1" ht="21">
      <c r="A108" s="165" t="s">
        <v>377</v>
      </c>
      <c r="B108" s="158">
        <f t="shared" si="22"/>
        <v>0</v>
      </c>
      <c r="C108" s="166"/>
      <c r="D108" s="166"/>
      <c r="E108" s="166"/>
      <c r="F108" s="168"/>
      <c r="G108" s="168"/>
      <c r="H108" s="168"/>
      <c r="I108" s="168"/>
      <c r="J108" s="168"/>
      <c r="K108" s="168"/>
      <c r="L108" s="168"/>
      <c r="M108" s="168"/>
      <c r="N108" s="168"/>
      <c r="O108" s="168"/>
      <c r="P108" s="168"/>
      <c r="Q108" s="168"/>
      <c r="R108" s="166"/>
      <c r="S108" s="963">
        <f>U22+U65</f>
        <v>0</v>
      </c>
      <c r="T108" s="964"/>
      <c r="U108" s="965"/>
    </row>
    <row r="109" spans="1:21" s="31" customFormat="1" ht="21">
      <c r="A109" s="165" t="s">
        <v>378</v>
      </c>
      <c r="B109" s="158">
        <f t="shared" si="22"/>
        <v>0</v>
      </c>
      <c r="C109" s="163"/>
      <c r="D109" s="163"/>
      <c r="E109" s="163"/>
      <c r="F109" s="169"/>
      <c r="G109" s="169"/>
      <c r="H109" s="169"/>
      <c r="I109" s="169"/>
      <c r="J109" s="169"/>
      <c r="K109" s="169"/>
      <c r="L109" s="169"/>
      <c r="M109" s="169"/>
      <c r="N109" s="169"/>
      <c r="O109" s="169"/>
      <c r="P109" s="169"/>
      <c r="Q109" s="169"/>
      <c r="R109" s="166"/>
      <c r="S109" s="963">
        <f>U23+U66</f>
        <v>0</v>
      </c>
      <c r="T109" s="964"/>
      <c r="U109" s="965"/>
    </row>
    <row r="110" spans="1:21" s="31" customFormat="1" ht="15.75">
      <c r="A110" s="211" t="s">
        <v>316</v>
      </c>
      <c r="B110" s="966" t="str">
        <f>B24</f>
        <v>4.</v>
      </c>
      <c r="C110" s="967"/>
      <c r="D110" s="967"/>
      <c r="E110" s="967"/>
      <c r="F110" s="967"/>
      <c r="G110" s="967"/>
      <c r="H110" s="967"/>
      <c r="I110" s="967"/>
      <c r="J110" s="967"/>
      <c r="K110" s="967"/>
      <c r="L110" s="967"/>
      <c r="M110" s="967"/>
      <c r="N110" s="967"/>
      <c r="O110" s="967"/>
      <c r="P110" s="967"/>
      <c r="Q110" s="967"/>
      <c r="R110" s="967"/>
      <c r="S110" s="967"/>
      <c r="T110" s="968"/>
      <c r="U110" s="219">
        <f>SUM(S111:U115)</f>
        <v>0</v>
      </c>
    </row>
    <row r="111" spans="1:21" s="31" customFormat="1" ht="21">
      <c r="A111" s="165" t="s">
        <v>379</v>
      </c>
      <c r="B111" s="158">
        <f>B68</f>
        <v>0</v>
      </c>
      <c r="C111" s="159"/>
      <c r="D111" s="159"/>
      <c r="E111" s="159"/>
      <c r="F111" s="167"/>
      <c r="G111" s="167"/>
      <c r="H111" s="167"/>
      <c r="I111" s="167"/>
      <c r="J111" s="167"/>
      <c r="K111" s="167"/>
      <c r="L111" s="167"/>
      <c r="M111" s="167"/>
      <c r="N111" s="167"/>
      <c r="O111" s="167"/>
      <c r="P111" s="167"/>
      <c r="Q111" s="167"/>
      <c r="R111" s="166"/>
      <c r="S111" s="963">
        <f>U25+U68</f>
        <v>0</v>
      </c>
      <c r="T111" s="964"/>
      <c r="U111" s="965"/>
    </row>
    <row r="112" spans="1:21" s="31" customFormat="1" ht="21">
      <c r="A112" s="165" t="s">
        <v>380</v>
      </c>
      <c r="B112" s="158">
        <f t="shared" ref="B112:B115" si="23">B69</f>
        <v>0</v>
      </c>
      <c r="C112" s="166"/>
      <c r="D112" s="166"/>
      <c r="E112" s="166"/>
      <c r="F112" s="168"/>
      <c r="G112" s="168"/>
      <c r="H112" s="168"/>
      <c r="I112" s="168"/>
      <c r="J112" s="168"/>
      <c r="K112" s="168"/>
      <c r="L112" s="168"/>
      <c r="M112" s="168"/>
      <c r="N112" s="168"/>
      <c r="O112" s="168"/>
      <c r="P112" s="168"/>
      <c r="Q112" s="168"/>
      <c r="R112" s="166"/>
      <c r="S112" s="963">
        <f>U26+U69</f>
        <v>0</v>
      </c>
      <c r="T112" s="964"/>
      <c r="U112" s="965"/>
    </row>
    <row r="113" spans="1:21" s="31" customFormat="1" ht="21">
      <c r="A113" s="165" t="s">
        <v>381</v>
      </c>
      <c r="B113" s="158">
        <f t="shared" si="23"/>
        <v>0</v>
      </c>
      <c r="C113" s="166"/>
      <c r="D113" s="166"/>
      <c r="E113" s="166"/>
      <c r="F113" s="168"/>
      <c r="G113" s="168"/>
      <c r="H113" s="168"/>
      <c r="I113" s="168"/>
      <c r="J113" s="168"/>
      <c r="K113" s="168"/>
      <c r="L113" s="168"/>
      <c r="M113" s="168"/>
      <c r="N113" s="168"/>
      <c r="O113" s="168"/>
      <c r="P113" s="168"/>
      <c r="Q113" s="168"/>
      <c r="R113" s="166"/>
      <c r="S113" s="963">
        <f>U27+U70</f>
        <v>0</v>
      </c>
      <c r="T113" s="964"/>
      <c r="U113" s="965"/>
    </row>
    <row r="114" spans="1:21" s="31" customFormat="1" ht="21">
      <c r="A114" s="165" t="s">
        <v>382</v>
      </c>
      <c r="B114" s="158">
        <f t="shared" si="23"/>
        <v>0</v>
      </c>
      <c r="C114" s="166"/>
      <c r="D114" s="166"/>
      <c r="E114" s="166"/>
      <c r="F114" s="168"/>
      <c r="G114" s="168"/>
      <c r="H114" s="168"/>
      <c r="I114" s="168"/>
      <c r="J114" s="168"/>
      <c r="K114" s="168"/>
      <c r="L114" s="168"/>
      <c r="M114" s="168"/>
      <c r="N114" s="168"/>
      <c r="O114" s="168"/>
      <c r="P114" s="168"/>
      <c r="Q114" s="168"/>
      <c r="R114" s="166"/>
      <c r="S114" s="963">
        <f>U28+U71</f>
        <v>0</v>
      </c>
      <c r="T114" s="964"/>
      <c r="U114" s="965"/>
    </row>
    <row r="115" spans="1:21" s="31" customFormat="1" ht="21">
      <c r="A115" s="165" t="s">
        <v>383</v>
      </c>
      <c r="B115" s="158">
        <f t="shared" si="23"/>
        <v>0</v>
      </c>
      <c r="C115" s="166"/>
      <c r="D115" s="166"/>
      <c r="E115" s="166"/>
      <c r="F115" s="168"/>
      <c r="G115" s="168"/>
      <c r="H115" s="168"/>
      <c r="I115" s="168"/>
      <c r="J115" s="168"/>
      <c r="K115" s="168"/>
      <c r="L115" s="168"/>
      <c r="M115" s="168"/>
      <c r="N115" s="168"/>
      <c r="O115" s="168"/>
      <c r="P115" s="168"/>
      <c r="Q115" s="168"/>
      <c r="R115" s="166"/>
      <c r="S115" s="963">
        <f>U29+U72</f>
        <v>0</v>
      </c>
      <c r="T115" s="964"/>
      <c r="U115" s="965"/>
    </row>
    <row r="116" spans="1:21" s="31" customFormat="1" ht="15.75">
      <c r="A116" s="211" t="s">
        <v>317</v>
      </c>
      <c r="B116" s="966" t="str">
        <f>B30</f>
        <v>5.</v>
      </c>
      <c r="C116" s="967"/>
      <c r="D116" s="967"/>
      <c r="E116" s="967"/>
      <c r="F116" s="967"/>
      <c r="G116" s="967"/>
      <c r="H116" s="967"/>
      <c r="I116" s="967"/>
      <c r="J116" s="967"/>
      <c r="K116" s="967"/>
      <c r="L116" s="967"/>
      <c r="M116" s="967"/>
      <c r="N116" s="967"/>
      <c r="O116" s="967"/>
      <c r="P116" s="967"/>
      <c r="Q116" s="967"/>
      <c r="R116" s="967"/>
      <c r="S116" s="967"/>
      <c r="T116" s="968"/>
      <c r="U116" s="219">
        <f>SUM(S117:U121)</f>
        <v>0</v>
      </c>
    </row>
    <row r="117" spans="1:21" s="31" customFormat="1" ht="21">
      <c r="A117" s="165" t="s">
        <v>384</v>
      </c>
      <c r="B117" s="158">
        <f>B74</f>
        <v>0</v>
      </c>
      <c r="C117" s="159"/>
      <c r="D117" s="159"/>
      <c r="E117" s="159"/>
      <c r="F117" s="167"/>
      <c r="G117" s="167"/>
      <c r="H117" s="167"/>
      <c r="I117" s="167"/>
      <c r="J117" s="167"/>
      <c r="K117" s="167"/>
      <c r="L117" s="167"/>
      <c r="M117" s="167"/>
      <c r="N117" s="167"/>
      <c r="O117" s="167"/>
      <c r="P117" s="167"/>
      <c r="Q117" s="167"/>
      <c r="R117" s="166"/>
      <c r="S117" s="975">
        <f>U31+U74</f>
        <v>0</v>
      </c>
      <c r="T117" s="976"/>
      <c r="U117" s="977"/>
    </row>
    <row r="118" spans="1:21" s="31" customFormat="1" ht="21">
      <c r="A118" s="165" t="s">
        <v>385</v>
      </c>
      <c r="B118" s="158">
        <f t="shared" ref="B118:B121" si="24">B75</f>
        <v>0</v>
      </c>
      <c r="C118" s="166"/>
      <c r="D118" s="166"/>
      <c r="E118" s="166"/>
      <c r="F118" s="168"/>
      <c r="G118" s="168"/>
      <c r="H118" s="168"/>
      <c r="I118" s="168"/>
      <c r="J118" s="168"/>
      <c r="K118" s="168"/>
      <c r="L118" s="168"/>
      <c r="M118" s="168"/>
      <c r="N118" s="168"/>
      <c r="O118" s="168"/>
      <c r="P118" s="168"/>
      <c r="Q118" s="168"/>
      <c r="R118" s="166"/>
      <c r="S118" s="975">
        <f>U32+U75</f>
        <v>0</v>
      </c>
      <c r="T118" s="976"/>
      <c r="U118" s="977"/>
    </row>
    <row r="119" spans="1:21" s="31" customFormat="1" ht="21">
      <c r="A119" s="165" t="s">
        <v>386</v>
      </c>
      <c r="B119" s="158">
        <f t="shared" si="24"/>
        <v>0</v>
      </c>
      <c r="C119" s="166"/>
      <c r="D119" s="166"/>
      <c r="E119" s="166"/>
      <c r="F119" s="168"/>
      <c r="G119" s="168"/>
      <c r="H119" s="168"/>
      <c r="I119" s="168"/>
      <c r="J119" s="168"/>
      <c r="K119" s="168"/>
      <c r="L119" s="168"/>
      <c r="M119" s="168"/>
      <c r="N119" s="168"/>
      <c r="O119" s="168"/>
      <c r="P119" s="168"/>
      <c r="Q119" s="168"/>
      <c r="R119" s="166"/>
      <c r="S119" s="975">
        <f>U33+U76</f>
        <v>0</v>
      </c>
      <c r="T119" s="976"/>
      <c r="U119" s="977"/>
    </row>
    <row r="120" spans="1:21" s="31" customFormat="1" ht="21">
      <c r="A120" s="165" t="s">
        <v>387</v>
      </c>
      <c r="B120" s="158">
        <f t="shared" si="24"/>
        <v>0</v>
      </c>
      <c r="C120" s="166"/>
      <c r="D120" s="166"/>
      <c r="E120" s="166"/>
      <c r="F120" s="168"/>
      <c r="G120" s="168"/>
      <c r="H120" s="168"/>
      <c r="I120" s="168"/>
      <c r="J120" s="168"/>
      <c r="K120" s="168"/>
      <c r="L120" s="168"/>
      <c r="M120" s="168"/>
      <c r="N120" s="168"/>
      <c r="O120" s="168"/>
      <c r="P120" s="168"/>
      <c r="Q120" s="168"/>
      <c r="R120" s="166"/>
      <c r="S120" s="975">
        <f>U34+U77</f>
        <v>0</v>
      </c>
      <c r="T120" s="976"/>
      <c r="U120" s="977"/>
    </row>
    <row r="121" spans="1:21" s="31" customFormat="1" ht="21">
      <c r="A121" s="165" t="s">
        <v>388</v>
      </c>
      <c r="B121" s="158">
        <f t="shared" si="24"/>
        <v>0</v>
      </c>
      <c r="C121" s="163"/>
      <c r="D121" s="163"/>
      <c r="E121" s="163"/>
      <c r="F121" s="169"/>
      <c r="G121" s="169"/>
      <c r="H121" s="169"/>
      <c r="I121" s="169"/>
      <c r="J121" s="169"/>
      <c r="K121" s="169"/>
      <c r="L121" s="169"/>
      <c r="M121" s="169"/>
      <c r="N121" s="169"/>
      <c r="O121" s="169"/>
      <c r="P121" s="169"/>
      <c r="Q121" s="169"/>
      <c r="R121" s="166"/>
      <c r="S121" s="975">
        <f>U35+U78</f>
        <v>0</v>
      </c>
      <c r="T121" s="976"/>
      <c r="U121" s="977"/>
    </row>
    <row r="122" spans="1:21" s="31" customFormat="1" ht="15.75">
      <c r="A122" s="211" t="s">
        <v>318</v>
      </c>
      <c r="B122" s="966" t="str">
        <f>B36</f>
        <v>6.</v>
      </c>
      <c r="C122" s="967"/>
      <c r="D122" s="967"/>
      <c r="E122" s="967"/>
      <c r="F122" s="967"/>
      <c r="G122" s="967"/>
      <c r="H122" s="967"/>
      <c r="I122" s="967"/>
      <c r="J122" s="967"/>
      <c r="K122" s="967"/>
      <c r="L122" s="967"/>
      <c r="M122" s="967"/>
      <c r="N122" s="967"/>
      <c r="O122" s="967"/>
      <c r="P122" s="967"/>
      <c r="Q122" s="967"/>
      <c r="R122" s="967"/>
      <c r="S122" s="967"/>
      <c r="T122" s="968"/>
      <c r="U122" s="219">
        <f>SUM(S123:U127)</f>
        <v>0</v>
      </c>
    </row>
    <row r="123" spans="1:21" s="31" customFormat="1" ht="21">
      <c r="A123" s="165" t="s">
        <v>389</v>
      </c>
      <c r="B123" s="158">
        <f>B80</f>
        <v>0</v>
      </c>
      <c r="C123" s="159"/>
      <c r="D123" s="159"/>
      <c r="E123" s="159"/>
      <c r="F123" s="167"/>
      <c r="G123" s="167"/>
      <c r="H123" s="167"/>
      <c r="I123" s="167"/>
      <c r="J123" s="167"/>
      <c r="K123" s="167"/>
      <c r="L123" s="167"/>
      <c r="M123" s="167"/>
      <c r="N123" s="167"/>
      <c r="O123" s="167"/>
      <c r="P123" s="167"/>
      <c r="Q123" s="167"/>
      <c r="R123" s="166"/>
      <c r="S123" s="963">
        <f>U37+U80</f>
        <v>0</v>
      </c>
      <c r="T123" s="964"/>
      <c r="U123" s="965"/>
    </row>
    <row r="124" spans="1:21" s="31" customFormat="1" ht="21">
      <c r="A124" s="165" t="s">
        <v>390</v>
      </c>
      <c r="B124" s="158">
        <f t="shared" ref="B124:B127" si="25">B81</f>
        <v>0</v>
      </c>
      <c r="C124" s="166"/>
      <c r="D124" s="166"/>
      <c r="E124" s="166"/>
      <c r="F124" s="168"/>
      <c r="G124" s="168"/>
      <c r="H124" s="168"/>
      <c r="I124" s="168"/>
      <c r="J124" s="168"/>
      <c r="K124" s="168"/>
      <c r="L124" s="168"/>
      <c r="M124" s="168"/>
      <c r="N124" s="168"/>
      <c r="O124" s="168"/>
      <c r="P124" s="168"/>
      <c r="Q124" s="168"/>
      <c r="R124" s="166"/>
      <c r="S124" s="963">
        <f>U38+U81</f>
        <v>0</v>
      </c>
      <c r="T124" s="964"/>
      <c r="U124" s="965"/>
    </row>
    <row r="125" spans="1:21" s="31" customFormat="1" ht="21">
      <c r="A125" s="165" t="s">
        <v>391</v>
      </c>
      <c r="B125" s="158">
        <f t="shared" si="25"/>
        <v>0</v>
      </c>
      <c r="C125" s="166"/>
      <c r="D125" s="166"/>
      <c r="E125" s="166"/>
      <c r="F125" s="168"/>
      <c r="G125" s="168"/>
      <c r="H125" s="168"/>
      <c r="I125" s="168"/>
      <c r="J125" s="168"/>
      <c r="K125" s="168"/>
      <c r="L125" s="168"/>
      <c r="M125" s="168"/>
      <c r="N125" s="168"/>
      <c r="O125" s="168"/>
      <c r="P125" s="168"/>
      <c r="Q125" s="168"/>
      <c r="R125" s="166"/>
      <c r="S125" s="963">
        <f>U39+U82</f>
        <v>0</v>
      </c>
      <c r="T125" s="964"/>
      <c r="U125" s="965"/>
    </row>
    <row r="126" spans="1:21" s="31" customFormat="1" ht="21">
      <c r="A126" s="165" t="s">
        <v>392</v>
      </c>
      <c r="B126" s="158">
        <f t="shared" si="25"/>
        <v>0</v>
      </c>
      <c r="C126" s="166"/>
      <c r="D126" s="166"/>
      <c r="E126" s="166"/>
      <c r="F126" s="168"/>
      <c r="G126" s="168"/>
      <c r="H126" s="168"/>
      <c r="I126" s="168"/>
      <c r="J126" s="168"/>
      <c r="K126" s="168"/>
      <c r="L126" s="168"/>
      <c r="M126" s="168"/>
      <c r="N126" s="168"/>
      <c r="O126" s="168"/>
      <c r="P126" s="168"/>
      <c r="Q126" s="168"/>
      <c r="R126" s="166"/>
      <c r="S126" s="963">
        <f>U40+U83</f>
        <v>0</v>
      </c>
      <c r="T126" s="964"/>
      <c r="U126" s="965"/>
    </row>
    <row r="127" spans="1:21" s="31" customFormat="1" ht="21">
      <c r="A127" s="334" t="s">
        <v>393</v>
      </c>
      <c r="B127" s="335">
        <f t="shared" si="25"/>
        <v>0</v>
      </c>
      <c r="C127" s="163"/>
      <c r="D127" s="163"/>
      <c r="E127" s="163"/>
      <c r="F127" s="169"/>
      <c r="G127" s="169"/>
      <c r="H127" s="169"/>
      <c r="I127" s="169"/>
      <c r="J127" s="169"/>
      <c r="K127" s="169"/>
      <c r="L127" s="169"/>
      <c r="M127" s="169"/>
      <c r="N127" s="169"/>
      <c r="O127" s="169"/>
      <c r="P127" s="169"/>
      <c r="Q127" s="169"/>
      <c r="R127" s="163"/>
      <c r="S127" s="963">
        <f>U41+U84</f>
        <v>0</v>
      </c>
      <c r="T127" s="964"/>
      <c r="U127" s="965"/>
    </row>
    <row r="128" spans="1:21" s="31" customFormat="1" ht="28.5" customHeight="1">
      <c r="A128" s="252" t="s">
        <v>255</v>
      </c>
      <c r="B128" s="957" t="s">
        <v>167</v>
      </c>
      <c r="C128" s="958"/>
      <c r="D128" s="958"/>
      <c r="E128" s="958"/>
      <c r="F128" s="958"/>
      <c r="G128" s="958"/>
      <c r="H128" s="958"/>
      <c r="I128" s="958"/>
      <c r="J128" s="958"/>
      <c r="K128" s="958"/>
      <c r="L128" s="958"/>
      <c r="M128" s="958"/>
      <c r="N128" s="958"/>
      <c r="O128" s="958"/>
      <c r="P128" s="958"/>
      <c r="Q128" s="958"/>
      <c r="R128" s="958"/>
      <c r="S128" s="958"/>
      <c r="T128" s="959"/>
      <c r="U128" s="218">
        <f>U129</f>
        <v>0</v>
      </c>
    </row>
    <row r="129" spans="1:21" s="31" customFormat="1" ht="33.75" customHeight="1" thickBot="1">
      <c r="A129" s="174" t="s">
        <v>258</v>
      </c>
      <c r="B129" s="960" t="s">
        <v>259</v>
      </c>
      <c r="C129" s="961"/>
      <c r="D129" s="961"/>
      <c r="E129" s="961"/>
      <c r="F129" s="961"/>
      <c r="G129" s="961"/>
      <c r="H129" s="961"/>
      <c r="I129" s="961"/>
      <c r="J129" s="961"/>
      <c r="K129" s="961"/>
      <c r="L129" s="961"/>
      <c r="M129" s="961"/>
      <c r="N129" s="961"/>
      <c r="O129" s="961"/>
      <c r="P129" s="961"/>
      <c r="Q129" s="962"/>
      <c r="R129" s="175" t="s">
        <v>362</v>
      </c>
      <c r="S129" s="282">
        <v>0</v>
      </c>
      <c r="T129" s="176" t="s">
        <v>410</v>
      </c>
      <c r="U129" s="283">
        <f>U43+U86</f>
        <v>0</v>
      </c>
    </row>
    <row r="130" spans="1:21" ht="15.75" thickBot="1">
      <c r="A130" s="978" t="s">
        <v>361</v>
      </c>
      <c r="B130" s="979"/>
      <c r="C130" s="979"/>
      <c r="D130" s="979"/>
      <c r="E130" s="979"/>
      <c r="F130" s="979"/>
      <c r="G130" s="979"/>
      <c r="H130" s="979"/>
      <c r="I130" s="979"/>
      <c r="J130" s="979"/>
      <c r="K130" s="979"/>
      <c r="L130" s="979"/>
      <c r="M130" s="979"/>
      <c r="N130" s="979"/>
      <c r="O130" s="979"/>
      <c r="P130" s="979"/>
      <c r="Q130" s="979"/>
      <c r="R130" s="979"/>
      <c r="S130" s="979"/>
      <c r="T130" s="979"/>
      <c r="U130" s="980"/>
    </row>
    <row r="131" spans="1:21" s="31" customFormat="1" ht="15.75" thickBot="1">
      <c r="A131" s="1"/>
      <c r="B131" s="1"/>
      <c r="C131" s="1"/>
      <c r="D131" s="1"/>
      <c r="E131" s="1"/>
      <c r="F131" s="1"/>
      <c r="G131" s="1"/>
      <c r="H131" s="1"/>
      <c r="I131" s="1"/>
      <c r="J131" s="1"/>
      <c r="K131" s="1"/>
      <c r="L131" s="1"/>
      <c r="M131" s="1"/>
      <c r="N131" s="1"/>
      <c r="O131" s="1"/>
      <c r="P131" s="28"/>
      <c r="Q131" s="28"/>
      <c r="R131" s="28"/>
      <c r="S131" s="28"/>
      <c r="T131" s="1"/>
      <c r="U131" s="1"/>
    </row>
    <row r="132" spans="1:21" ht="20.100000000000001" customHeight="1" thickBot="1">
      <c r="A132" s="951" t="s">
        <v>434</v>
      </c>
      <c r="B132" s="952"/>
      <c r="C132" s="953"/>
      <c r="D132" s="953"/>
      <c r="E132" s="953"/>
      <c r="F132" s="953"/>
      <c r="G132" s="953"/>
      <c r="H132" s="953"/>
      <c r="I132" s="953"/>
      <c r="J132" s="953"/>
      <c r="K132" s="953"/>
      <c r="L132" s="953"/>
      <c r="M132" s="953"/>
      <c r="N132" s="953"/>
      <c r="O132" s="953"/>
      <c r="P132" s="953"/>
      <c r="Q132" s="953"/>
      <c r="R132" s="953"/>
      <c r="S132" s="953"/>
      <c r="T132" s="953"/>
      <c r="U132" s="954"/>
    </row>
    <row r="133" spans="1:21" ht="91.5" customHeight="1" thickBot="1">
      <c r="A133" s="1001" t="s">
        <v>443</v>
      </c>
      <c r="B133" s="1002"/>
      <c r="C133" s="1013"/>
      <c r="D133" s="1014"/>
      <c r="E133" s="1014"/>
      <c r="F133" s="1014"/>
      <c r="G133" s="1014"/>
      <c r="H133" s="1014"/>
      <c r="I133" s="1014"/>
      <c r="J133" s="1014"/>
      <c r="K133" s="1014"/>
      <c r="L133" s="1014"/>
      <c r="M133" s="1014"/>
      <c r="N133" s="1014"/>
      <c r="O133" s="1014"/>
      <c r="P133" s="1014"/>
      <c r="Q133" s="1014"/>
      <c r="R133" s="1014"/>
      <c r="S133" s="1014"/>
      <c r="T133" s="1014"/>
      <c r="U133" s="1015"/>
    </row>
    <row r="134" spans="1:21" ht="90" customHeight="1" thickBot="1">
      <c r="A134" s="955" t="s">
        <v>444</v>
      </c>
      <c r="B134" s="956"/>
      <c r="C134" s="1016"/>
      <c r="D134" s="1017"/>
      <c r="E134" s="1017"/>
      <c r="F134" s="1017"/>
      <c r="G134" s="1017"/>
      <c r="H134" s="1017"/>
      <c r="I134" s="1017"/>
      <c r="J134" s="1017"/>
      <c r="K134" s="1017"/>
      <c r="L134" s="1017"/>
      <c r="M134" s="1017"/>
      <c r="N134" s="1017"/>
      <c r="O134" s="1017"/>
      <c r="P134" s="1017"/>
      <c r="Q134" s="1017"/>
      <c r="R134" s="1017"/>
      <c r="S134" s="1017"/>
      <c r="T134" s="1017"/>
      <c r="U134" s="1018"/>
    </row>
    <row r="135" spans="1:21" ht="90" customHeight="1" thickBot="1">
      <c r="A135" s="997" t="s">
        <v>445</v>
      </c>
      <c r="B135" s="998"/>
      <c r="C135" s="1016"/>
      <c r="D135" s="1017"/>
      <c r="E135" s="1017"/>
      <c r="F135" s="1017"/>
      <c r="G135" s="1017"/>
      <c r="H135" s="1017"/>
      <c r="I135" s="1017"/>
      <c r="J135" s="1017"/>
      <c r="K135" s="1017"/>
      <c r="L135" s="1017"/>
      <c r="M135" s="1017"/>
      <c r="N135" s="1017"/>
      <c r="O135" s="1017"/>
      <c r="P135" s="1017"/>
      <c r="Q135" s="1017"/>
      <c r="R135" s="1017"/>
      <c r="S135" s="1017"/>
      <c r="T135" s="1017"/>
      <c r="U135" s="1018"/>
    </row>
    <row r="136" spans="1:21" ht="90" customHeight="1" thickBot="1">
      <c r="A136" s="999" t="s">
        <v>446</v>
      </c>
      <c r="B136" s="1000"/>
      <c r="C136" s="1016"/>
      <c r="D136" s="1017"/>
      <c r="E136" s="1017"/>
      <c r="F136" s="1017"/>
      <c r="G136" s="1017"/>
      <c r="H136" s="1017"/>
      <c r="I136" s="1017"/>
      <c r="J136" s="1017"/>
      <c r="K136" s="1017"/>
      <c r="L136" s="1017"/>
      <c r="M136" s="1017"/>
      <c r="N136" s="1017"/>
      <c r="O136" s="1017"/>
      <c r="P136" s="1017"/>
      <c r="Q136" s="1017"/>
      <c r="R136" s="1017"/>
      <c r="S136" s="1017"/>
      <c r="T136" s="1017"/>
      <c r="U136" s="1018"/>
    </row>
    <row r="137" spans="1:21" ht="90" customHeight="1" thickBot="1">
      <c r="A137" s="997" t="s">
        <v>450</v>
      </c>
      <c r="B137" s="998"/>
      <c r="C137" s="1016"/>
      <c r="D137" s="1017"/>
      <c r="E137" s="1017"/>
      <c r="F137" s="1017"/>
      <c r="G137" s="1017"/>
      <c r="H137" s="1017"/>
      <c r="I137" s="1017"/>
      <c r="J137" s="1017"/>
      <c r="K137" s="1017"/>
      <c r="L137" s="1017"/>
      <c r="M137" s="1017"/>
      <c r="N137" s="1017"/>
      <c r="O137" s="1017"/>
      <c r="P137" s="1017"/>
      <c r="Q137" s="1017"/>
      <c r="R137" s="1017"/>
      <c r="S137" s="1017"/>
      <c r="T137" s="1017"/>
      <c r="U137" s="1018"/>
    </row>
    <row r="138" spans="1:21" ht="91.5" customHeight="1" thickBot="1">
      <c r="A138" s="997" t="s">
        <v>451</v>
      </c>
      <c r="B138" s="998"/>
      <c r="C138" s="1016"/>
      <c r="D138" s="1017"/>
      <c r="E138" s="1017"/>
      <c r="F138" s="1017"/>
      <c r="G138" s="1017"/>
      <c r="H138" s="1017"/>
      <c r="I138" s="1017"/>
      <c r="J138" s="1017"/>
      <c r="K138" s="1017"/>
      <c r="L138" s="1017"/>
      <c r="M138" s="1017"/>
      <c r="N138" s="1017"/>
      <c r="O138" s="1017"/>
      <c r="P138" s="1017"/>
      <c r="Q138" s="1017"/>
      <c r="R138" s="1017"/>
      <c r="S138" s="1017"/>
      <c r="T138" s="1017"/>
      <c r="U138" s="1018"/>
    </row>
    <row r="139" spans="1:21" ht="123.75" customHeight="1" thickBot="1">
      <c r="A139" s="955" t="s">
        <v>452</v>
      </c>
      <c r="B139" s="956"/>
      <c r="C139" s="1016"/>
      <c r="D139" s="1017"/>
      <c r="E139" s="1017"/>
      <c r="F139" s="1017"/>
      <c r="G139" s="1017"/>
      <c r="H139" s="1017"/>
      <c r="I139" s="1017"/>
      <c r="J139" s="1017"/>
      <c r="K139" s="1017"/>
      <c r="L139" s="1017"/>
      <c r="M139" s="1017"/>
      <c r="N139" s="1017"/>
      <c r="O139" s="1017"/>
      <c r="P139" s="1017"/>
      <c r="Q139" s="1017"/>
      <c r="R139" s="1017"/>
      <c r="S139" s="1017"/>
      <c r="T139" s="1017"/>
      <c r="U139" s="1018"/>
    </row>
    <row r="140" spans="1:21" ht="118.5" customHeight="1" thickBot="1">
      <c r="A140" s="955" t="s">
        <v>453</v>
      </c>
      <c r="B140" s="956"/>
      <c r="C140" s="1016"/>
      <c r="D140" s="1017"/>
      <c r="E140" s="1017"/>
      <c r="F140" s="1017"/>
      <c r="G140" s="1017"/>
      <c r="H140" s="1017"/>
      <c r="I140" s="1017"/>
      <c r="J140" s="1017"/>
      <c r="K140" s="1017"/>
      <c r="L140" s="1017"/>
      <c r="M140" s="1017"/>
      <c r="N140" s="1017"/>
      <c r="O140" s="1017"/>
      <c r="P140" s="1017"/>
      <c r="Q140" s="1017"/>
      <c r="R140" s="1017"/>
      <c r="S140" s="1017"/>
      <c r="T140" s="1017"/>
      <c r="U140" s="1018"/>
    </row>
    <row r="141" spans="1:21" ht="126" customHeight="1" thickBot="1">
      <c r="A141" s="955" t="s">
        <v>454</v>
      </c>
      <c r="B141" s="956"/>
      <c r="C141" s="1016"/>
      <c r="D141" s="1017"/>
      <c r="E141" s="1017"/>
      <c r="F141" s="1017"/>
      <c r="G141" s="1017"/>
      <c r="H141" s="1017"/>
      <c r="I141" s="1017"/>
      <c r="J141" s="1017"/>
      <c r="K141" s="1017"/>
      <c r="L141" s="1017"/>
      <c r="M141" s="1017"/>
      <c r="N141" s="1017"/>
      <c r="O141" s="1017"/>
      <c r="P141" s="1017"/>
      <c r="Q141" s="1017"/>
      <c r="R141" s="1017"/>
      <c r="S141" s="1017"/>
      <c r="T141" s="1017"/>
      <c r="U141" s="1018"/>
    </row>
    <row r="142" spans="1:21" ht="66.75" customHeight="1" thickBot="1">
      <c r="A142" s="955" t="s">
        <v>455</v>
      </c>
      <c r="B142" s="1009"/>
      <c r="C142" s="1010"/>
      <c r="D142" s="1011"/>
      <c r="E142" s="1011"/>
      <c r="F142" s="1011"/>
      <c r="G142" s="1011"/>
      <c r="H142" s="1011"/>
      <c r="I142" s="1011"/>
      <c r="J142" s="1011"/>
      <c r="K142" s="1011"/>
      <c r="L142" s="1011"/>
      <c r="M142" s="1011"/>
      <c r="N142" s="1011"/>
      <c r="O142" s="1011"/>
      <c r="P142" s="1011"/>
      <c r="Q142" s="1011"/>
      <c r="R142" s="1011"/>
      <c r="S142" s="1011"/>
      <c r="T142" s="1011"/>
      <c r="U142" s="1012"/>
    </row>
    <row r="143" spans="1:21" ht="39.75" customHeight="1">
      <c r="A143" s="1003" t="s">
        <v>456</v>
      </c>
      <c r="B143" s="1004"/>
      <c r="C143" s="1007"/>
      <c r="D143" s="1007"/>
      <c r="E143" s="1007"/>
      <c r="F143" s="1007"/>
      <c r="G143" s="1007"/>
      <c r="H143" s="1007"/>
      <c r="I143" s="1007"/>
      <c r="J143" s="1007"/>
      <c r="K143" s="1007"/>
      <c r="L143" s="1007"/>
      <c r="M143" s="1007"/>
      <c r="N143" s="1007"/>
      <c r="O143" s="1007"/>
      <c r="P143" s="1007"/>
      <c r="Q143" s="1007"/>
      <c r="R143" s="1007"/>
      <c r="S143" s="1007"/>
      <c r="T143" s="1007"/>
      <c r="U143" s="1008"/>
    </row>
    <row r="144" spans="1:21" ht="90" customHeight="1" thickBot="1">
      <c r="A144" s="1005" t="s">
        <v>457</v>
      </c>
      <c r="B144" s="1006"/>
      <c r="C144" s="1007"/>
      <c r="D144" s="1007"/>
      <c r="E144" s="1007"/>
      <c r="F144" s="1007"/>
      <c r="G144" s="1007"/>
      <c r="H144" s="1007"/>
      <c r="I144" s="1007"/>
      <c r="J144" s="1007"/>
      <c r="K144" s="1007"/>
      <c r="L144" s="1007"/>
      <c r="M144" s="1007"/>
      <c r="N144" s="1007"/>
      <c r="O144" s="1007"/>
      <c r="P144" s="1007"/>
      <c r="Q144" s="1007"/>
      <c r="R144" s="1007"/>
      <c r="S144" s="1007"/>
      <c r="T144" s="1007"/>
      <c r="U144" s="1008"/>
    </row>
  </sheetData>
  <sheetProtection formatRows="0"/>
  <mergeCells count="143">
    <mergeCell ref="A143:B143"/>
    <mergeCell ref="A144:B144"/>
    <mergeCell ref="C143:U143"/>
    <mergeCell ref="C144:U144"/>
    <mergeCell ref="A142:B142"/>
    <mergeCell ref="C142:U142"/>
    <mergeCell ref="C133:U133"/>
    <mergeCell ref="C134:U134"/>
    <mergeCell ref="C135:U135"/>
    <mergeCell ref="C136:U136"/>
    <mergeCell ref="C137:U137"/>
    <mergeCell ref="C138:U138"/>
    <mergeCell ref="C139:U139"/>
    <mergeCell ref="C140:U140"/>
    <mergeCell ref="C141:U141"/>
    <mergeCell ref="B79:T79"/>
    <mergeCell ref="A140:B140"/>
    <mergeCell ref="A141:B141"/>
    <mergeCell ref="A138:B138"/>
    <mergeCell ref="A139:B139"/>
    <mergeCell ref="A136:B136"/>
    <mergeCell ref="A133:B133"/>
    <mergeCell ref="A135:B135"/>
    <mergeCell ref="A137:B137"/>
    <mergeCell ref="B104:T104"/>
    <mergeCell ref="B110:T110"/>
    <mergeCell ref="S107:U107"/>
    <mergeCell ref="A87:U87"/>
    <mergeCell ref="E88:E89"/>
    <mergeCell ref="F88:F89"/>
    <mergeCell ref="S108:U108"/>
    <mergeCell ref="S109:U109"/>
    <mergeCell ref="Q88:Q89"/>
    <mergeCell ref="R88:R89"/>
    <mergeCell ref="A90:T90"/>
    <mergeCell ref="L88:L89"/>
    <mergeCell ref="A1:U1"/>
    <mergeCell ref="A2:B3"/>
    <mergeCell ref="C2:C3"/>
    <mergeCell ref="D2:D3"/>
    <mergeCell ref="E2:E3"/>
    <mergeCell ref="F2:F3"/>
    <mergeCell ref="G2:G3"/>
    <mergeCell ref="H2:H3"/>
    <mergeCell ref="I2:I3"/>
    <mergeCell ref="J2:J3"/>
    <mergeCell ref="S2:U2"/>
    <mergeCell ref="Q2:Q3"/>
    <mergeCell ref="R2:R3"/>
    <mergeCell ref="O2:O3"/>
    <mergeCell ref="P2:P3"/>
    <mergeCell ref="B67:T67"/>
    <mergeCell ref="B73:T73"/>
    <mergeCell ref="H45:H46"/>
    <mergeCell ref="I45:I46"/>
    <mergeCell ref="J45:J46"/>
    <mergeCell ref="C45:C46"/>
    <mergeCell ref="D45:D46"/>
    <mergeCell ref="E45:E46"/>
    <mergeCell ref="F45:F46"/>
    <mergeCell ref="G45:G46"/>
    <mergeCell ref="A47:T47"/>
    <mergeCell ref="B48:T48"/>
    <mergeCell ref="B49:T49"/>
    <mergeCell ref="B55:T55"/>
    <mergeCell ref="B61:T61"/>
    <mergeCell ref="A4:T4"/>
    <mergeCell ref="B5:T5"/>
    <mergeCell ref="M2:M3"/>
    <mergeCell ref="K2:K3"/>
    <mergeCell ref="L2:L3"/>
    <mergeCell ref="N2:N3"/>
    <mergeCell ref="P45:P46"/>
    <mergeCell ref="Q45:Q46"/>
    <mergeCell ref="R45:R46"/>
    <mergeCell ref="S45:U45"/>
    <mergeCell ref="K45:K46"/>
    <mergeCell ref="L45:L46"/>
    <mergeCell ref="M45:M46"/>
    <mergeCell ref="N45:N46"/>
    <mergeCell ref="O45:O46"/>
    <mergeCell ref="A44:U44"/>
    <mergeCell ref="A45:B46"/>
    <mergeCell ref="B24:T24"/>
    <mergeCell ref="B30:T30"/>
    <mergeCell ref="B36:T36"/>
    <mergeCell ref="B12:T12"/>
    <mergeCell ref="B18:T18"/>
    <mergeCell ref="B6:T6"/>
    <mergeCell ref="B91:T91"/>
    <mergeCell ref="B92:T92"/>
    <mergeCell ref="B98:T98"/>
    <mergeCell ref="S123:U123"/>
    <mergeCell ref="S124:U124"/>
    <mergeCell ref="S125:U125"/>
    <mergeCell ref="K88:K89"/>
    <mergeCell ref="A88:B89"/>
    <mergeCell ref="C88:C89"/>
    <mergeCell ref="D88:D89"/>
    <mergeCell ref="S111:U111"/>
    <mergeCell ref="S112:U112"/>
    <mergeCell ref="S113:U113"/>
    <mergeCell ref="M88:M89"/>
    <mergeCell ref="N88:N89"/>
    <mergeCell ref="O88:O89"/>
    <mergeCell ref="P88:P89"/>
    <mergeCell ref="G88:G89"/>
    <mergeCell ref="H88:H89"/>
    <mergeCell ref="I88:I89"/>
    <mergeCell ref="J88:J89"/>
    <mergeCell ref="S127:U127"/>
    <mergeCell ref="S117:U117"/>
    <mergeCell ref="S118:U118"/>
    <mergeCell ref="S119:U119"/>
    <mergeCell ref="S120:U120"/>
    <mergeCell ref="S121:U121"/>
    <mergeCell ref="B122:T122"/>
    <mergeCell ref="A130:U130"/>
    <mergeCell ref="S106:U106"/>
    <mergeCell ref="A132:U132"/>
    <mergeCell ref="A134:B134"/>
    <mergeCell ref="B85:T85"/>
    <mergeCell ref="B86:Q86"/>
    <mergeCell ref="B128:T128"/>
    <mergeCell ref="B129:Q129"/>
    <mergeCell ref="B43:Q43"/>
    <mergeCell ref="B42:T42"/>
    <mergeCell ref="S114:U114"/>
    <mergeCell ref="S115:U115"/>
    <mergeCell ref="B116:T116"/>
    <mergeCell ref="S88:U89"/>
    <mergeCell ref="S93:U93"/>
    <mergeCell ref="S94:U94"/>
    <mergeCell ref="S95:U95"/>
    <mergeCell ref="S96:U96"/>
    <mergeCell ref="S97:U97"/>
    <mergeCell ref="S99:U99"/>
    <mergeCell ref="S100:U100"/>
    <mergeCell ref="S101:U101"/>
    <mergeCell ref="S102:U102"/>
    <mergeCell ref="S103:U103"/>
    <mergeCell ref="S105:U105"/>
    <mergeCell ref="S126:U126"/>
  </mergeCells>
  <dataValidations disablePrompts="1" count="3">
    <dataValidation type="list" allowBlank="1" showInputMessage="1" showErrorMessage="1" sqref="E93:E97 E99:E103 E105:E109 E111:E115 E117:E121 E123:E127 E56:E60 E62:E66 E68:E72 E74:E78 E80:E84 E50:E54 E7:E11 E37:E41 E31:E35 E25:E29 E19:E23 E13:E17">
      <formula1>vat</formula1>
    </dataValidation>
    <dataValidation type="list" allowBlank="1" showInputMessage="1" showErrorMessage="1" sqref="D93:D97 D99:D103 D105:D109 D111:D115 D117:D121 D123:D127 D56:D60 D62:D66 D68:D72 D74:D78 D80:D84 D50:D54 D7:D11 D37:D41 D31:D35 D25:D29 D19:D23 D13:D17">
      <formula1>symbol.partnera</formula1>
    </dataValidation>
    <dataValidation type="list" allowBlank="1" showInputMessage="1" showErrorMessage="1" sqref="C93:C97 C99:C103 C105:C109 C111:C115 C117:C121 C123:C127 C56:C60 C62:C66 C68:C72 C74:C78 C80:C84 C50:C54 C7:C11 C37:C41 C31:C35 C25:C29 C19:C23 C13:C17">
      <formula1>kat.koszt</formula1>
    </dataValidation>
  </dataValidations>
  <printOptions horizontalCentered="1"/>
  <pageMargins left="0.19685039370078741" right="0.19685039370078741" top="0.74803149606299213" bottom="0.74803149606299213" header="0.11811023622047245" footer="0.11811023622047245"/>
  <pageSetup paperSize="9" scale="40" fitToHeight="3" orientation="portrait" r:id="rId1"/>
  <headerFooter>
    <oddHeader>&amp;C&amp;"-,Pogrubiony"Wniosek o dofinansowanie projektu
Budżet szczegółowy</oddHeader>
    <oddFooter>Strona &amp;P z &amp;N</oddFooter>
  </headerFooter>
  <rowBreaks count="3" manualBreakCount="3">
    <brk id="43" max="16383" man="1"/>
    <brk id="86" max="16383" man="1"/>
    <brk id="131" max="16383" man="1"/>
  </rowBreaks>
</worksheet>
</file>

<file path=xl/worksheets/sheet8.xml><?xml version="1.0" encoding="utf-8"?>
<worksheet xmlns="http://schemas.openxmlformats.org/spreadsheetml/2006/main" xmlns:r="http://schemas.openxmlformats.org/officeDocument/2006/relationships">
  <dimension ref="A1:Q65"/>
  <sheetViews>
    <sheetView topLeftCell="A4" workbookViewId="0">
      <selection activeCell="H34" sqref="H34"/>
    </sheetView>
  </sheetViews>
  <sheetFormatPr defaultRowHeight="15"/>
  <cols>
    <col min="1" max="1" width="9.85546875" bestFit="1" customWidth="1"/>
    <col min="7" max="7" width="11.5703125" customWidth="1"/>
    <col min="17" max="17" width="24.7109375" customWidth="1"/>
  </cols>
  <sheetData>
    <row r="1" spans="1:17" s="31" customFormat="1" ht="15" customHeight="1">
      <c r="A1" s="31" t="s">
        <v>416</v>
      </c>
    </row>
    <row r="2" spans="1:17" s="31" customFormat="1" ht="15" customHeight="1">
      <c r="A2" s="31" t="s">
        <v>395</v>
      </c>
    </row>
    <row r="3" spans="1:17" s="31" customFormat="1" ht="15" customHeight="1">
      <c r="A3" s="31" t="s">
        <v>353</v>
      </c>
    </row>
    <row r="4" spans="1:17" s="31" customFormat="1" ht="15" customHeight="1">
      <c r="A4" s="31" t="s">
        <v>417</v>
      </c>
    </row>
    <row r="5" spans="1:17" s="31" customFormat="1" ht="15" customHeight="1">
      <c r="A5" s="65" t="s">
        <v>396</v>
      </c>
    </row>
    <row r="6" spans="1:17" s="31" customFormat="1" ht="15" customHeight="1">
      <c r="A6" s="31" t="s">
        <v>397</v>
      </c>
    </row>
    <row r="7" spans="1:17" s="31" customFormat="1" ht="15" customHeight="1">
      <c r="A7" s="31" t="s">
        <v>398</v>
      </c>
    </row>
    <row r="8" spans="1:17" s="31" customFormat="1" ht="15" customHeight="1">
      <c r="A8" s="31" t="s">
        <v>399</v>
      </c>
    </row>
    <row r="9" spans="1:17" s="31" customFormat="1" ht="15" customHeight="1">
      <c r="A9" s="31" t="s">
        <v>400</v>
      </c>
    </row>
    <row r="10" spans="1:17" s="31" customFormat="1" ht="15" customHeight="1">
      <c r="A10" s="31" t="s">
        <v>418</v>
      </c>
    </row>
    <row r="11" spans="1:17" s="31" customFormat="1" ht="15" customHeight="1">
      <c r="A11" s="31" t="s">
        <v>419</v>
      </c>
    </row>
    <row r="12" spans="1:17" s="31" customFormat="1" ht="15" customHeight="1">
      <c r="A12" s="31" t="s">
        <v>401</v>
      </c>
    </row>
    <row r="13" spans="1:17" s="31" customFormat="1" ht="15" customHeight="1">
      <c r="A13" s="31" t="s">
        <v>402</v>
      </c>
    </row>
    <row r="14" spans="1:17" s="31" customFormat="1" ht="15" customHeight="1" thickBot="1"/>
    <row r="15" spans="1:17" ht="15" customHeight="1" thickBot="1">
      <c r="H15" s="75"/>
      <c r="P15" s="1019" t="s">
        <v>40</v>
      </c>
      <c r="Q15" s="1020"/>
    </row>
    <row r="16" spans="1:17" ht="15" customHeight="1">
      <c r="P16" s="63"/>
      <c r="Q16" s="62" t="s">
        <v>132</v>
      </c>
    </row>
    <row r="17" spans="1:17" s="31" customFormat="1" ht="15" customHeight="1">
      <c r="P17" s="63"/>
      <c r="Q17" s="62"/>
    </row>
    <row r="18" spans="1:17" ht="15" customHeight="1">
      <c r="P18" s="61"/>
      <c r="Q18" s="60" t="s">
        <v>133</v>
      </c>
    </row>
    <row r="19" spans="1:17" ht="15" customHeight="1" thickBot="1">
      <c r="P19" s="59"/>
      <c r="Q19" s="58" t="s">
        <v>34</v>
      </c>
    </row>
    <row r="20" spans="1:17" ht="15" customHeight="1">
      <c r="A20" s="31"/>
    </row>
    <row r="21" spans="1:17">
      <c r="A21" s="31"/>
    </row>
    <row r="23" spans="1:17">
      <c r="A23" s="31" t="s">
        <v>296</v>
      </c>
    </row>
    <row r="24" spans="1:17" s="31" customFormat="1">
      <c r="A24" s="31" t="s">
        <v>297</v>
      </c>
    </row>
    <row r="25" spans="1:17" s="31" customFormat="1">
      <c r="A25" s="31" t="s">
        <v>420</v>
      </c>
    </row>
    <row r="26" spans="1:17" s="31" customFormat="1">
      <c r="A26" s="31" t="s">
        <v>298</v>
      </c>
      <c r="H26" s="31" t="s">
        <v>15</v>
      </c>
    </row>
    <row r="27" spans="1:17" s="31" customFormat="1">
      <c r="A27" s="31" t="s">
        <v>299</v>
      </c>
    </row>
    <row r="28" spans="1:17" s="31" customFormat="1">
      <c r="A28" s="31" t="s">
        <v>371</v>
      </c>
    </row>
    <row r="31" spans="1:17" s="31" customFormat="1">
      <c r="A31" s="31" t="s">
        <v>296</v>
      </c>
    </row>
    <row r="32" spans="1:17" s="31" customFormat="1">
      <c r="A32" s="31" t="s">
        <v>297</v>
      </c>
    </row>
    <row r="33" spans="1:12" s="31" customFormat="1">
      <c r="A33" s="31" t="s">
        <v>420</v>
      </c>
    </row>
    <row r="34" spans="1:12" s="31" customFormat="1">
      <c r="A34" s="31" t="s">
        <v>298</v>
      </c>
      <c r="H34" s="31" t="s">
        <v>15</v>
      </c>
    </row>
    <row r="35" spans="1:12" s="31" customFormat="1">
      <c r="A35" s="31" t="s">
        <v>299</v>
      </c>
    </row>
    <row r="36" spans="1:12" s="31" customFormat="1">
      <c r="A36" s="31" t="s">
        <v>371</v>
      </c>
    </row>
    <row r="39" spans="1:12" s="27" customFormat="1">
      <c r="A39" s="27" t="s">
        <v>242</v>
      </c>
      <c r="F39" s="27" t="s">
        <v>243</v>
      </c>
      <c r="H39" s="27" t="s">
        <v>244</v>
      </c>
      <c r="L39" s="27" t="s">
        <v>244</v>
      </c>
    </row>
    <row r="40" spans="1:12">
      <c r="A40" s="31" t="s">
        <v>281</v>
      </c>
      <c r="F40" s="31" t="s">
        <v>241</v>
      </c>
      <c r="H40" s="31" t="s">
        <v>61</v>
      </c>
      <c r="L40" s="31" t="s">
        <v>61</v>
      </c>
    </row>
    <row r="41" spans="1:12">
      <c r="A41" s="31" t="s">
        <v>277</v>
      </c>
      <c r="F41" s="31" t="s">
        <v>266</v>
      </c>
      <c r="H41" s="31" t="s">
        <v>178</v>
      </c>
      <c r="J41" s="69"/>
      <c r="L41" s="31" t="s">
        <v>178</v>
      </c>
    </row>
    <row r="42" spans="1:12">
      <c r="A42" s="31" t="s">
        <v>278</v>
      </c>
      <c r="F42" s="31"/>
      <c r="H42" s="31" t="s">
        <v>245</v>
      </c>
      <c r="J42" s="69"/>
      <c r="L42" s="31" t="s">
        <v>254</v>
      </c>
    </row>
    <row r="43" spans="1:12">
      <c r="A43" s="31" t="s">
        <v>279</v>
      </c>
      <c r="J43" s="69"/>
    </row>
    <row r="44" spans="1:12" s="31" customFormat="1">
      <c r="J44" s="69"/>
    </row>
    <row r="45" spans="1:12" s="31" customFormat="1">
      <c r="J45" s="69"/>
    </row>
    <row r="46" spans="1:12">
      <c r="A46" s="27" t="s">
        <v>267</v>
      </c>
    </row>
    <row r="47" spans="1:12">
      <c r="A47" s="31" t="s">
        <v>269</v>
      </c>
    </row>
    <row r="48" spans="1:12">
      <c r="A48" s="31" t="s">
        <v>270</v>
      </c>
    </row>
    <row r="49" spans="1:1">
      <c r="A49" s="31" t="s">
        <v>271</v>
      </c>
    </row>
    <row r="50" spans="1:1">
      <c r="A50" s="31" t="s">
        <v>272</v>
      </c>
    </row>
    <row r="51" spans="1:1">
      <c r="A51" s="31" t="s">
        <v>273</v>
      </c>
    </row>
    <row r="52" spans="1:1">
      <c r="A52" s="31" t="s">
        <v>274</v>
      </c>
    </row>
    <row r="53" spans="1:1">
      <c r="A53" s="31" t="s">
        <v>275</v>
      </c>
    </row>
    <row r="54" spans="1:1">
      <c r="A54" s="31" t="s">
        <v>276</v>
      </c>
    </row>
    <row r="56" spans="1:1" s="27" customFormat="1">
      <c r="A56" s="27" t="s">
        <v>268</v>
      </c>
    </row>
    <row r="57" spans="1:1">
      <c r="A57">
        <f>'III część WND'!C15</f>
        <v>0</v>
      </c>
    </row>
    <row r="58" spans="1:1">
      <c r="A58" s="31">
        <f>'III część WND'!C24</f>
        <v>0</v>
      </c>
    </row>
    <row r="59" spans="1:1">
      <c r="A59" s="31">
        <f>'III część WND'!C28</f>
        <v>0</v>
      </c>
    </row>
    <row r="60" spans="1:1">
      <c r="A60" s="31" t="str">
        <f>'III część WND'!B32</f>
        <v>1.</v>
      </c>
    </row>
    <row r="61" spans="1:1">
      <c r="A61" s="31" t="str">
        <f>'III część WND'!B33</f>
        <v>2.</v>
      </c>
    </row>
    <row r="63" spans="1:1">
      <c r="A63" s="31" t="s">
        <v>411</v>
      </c>
    </row>
    <row r="64" spans="1:1">
      <c r="A64" s="31" t="s">
        <v>412</v>
      </c>
    </row>
    <row r="65" spans="1:1">
      <c r="A65" s="31" t="s">
        <v>413</v>
      </c>
    </row>
  </sheetData>
  <mergeCells count="1">
    <mergeCell ref="P15:Q1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L54"/>
  <sheetViews>
    <sheetView tabSelected="1" zoomScaleNormal="100" zoomScaleSheetLayoutView="85" workbookViewId="0">
      <selection activeCell="A2" sqref="A2:L21"/>
    </sheetView>
  </sheetViews>
  <sheetFormatPr defaultRowHeight="15"/>
  <cols>
    <col min="1" max="1" width="9.140625" style="31"/>
  </cols>
  <sheetData>
    <row r="1" spans="1:12" ht="30" customHeight="1">
      <c r="A1" s="1023" t="s">
        <v>351</v>
      </c>
      <c r="B1" s="1024"/>
      <c r="C1" s="1024"/>
      <c r="D1" s="1024"/>
      <c r="E1" s="1024"/>
      <c r="F1" s="1024"/>
      <c r="G1" s="1024"/>
      <c r="H1" s="1024"/>
      <c r="I1" s="1024"/>
      <c r="J1" s="1024"/>
      <c r="K1" s="1024"/>
      <c r="L1" s="1025"/>
    </row>
    <row r="2" spans="1:12" ht="20.100000000000001" customHeight="1">
      <c r="A2" s="1026" t="s">
        <v>363</v>
      </c>
      <c r="B2" s="1027"/>
      <c r="C2" s="1027"/>
      <c r="D2" s="1027"/>
      <c r="E2" s="1027"/>
      <c r="F2" s="1027"/>
      <c r="G2" s="1027"/>
      <c r="H2" s="1027"/>
      <c r="I2" s="1027"/>
      <c r="J2" s="1027"/>
      <c r="K2" s="1027"/>
      <c r="L2" s="1028"/>
    </row>
    <row r="3" spans="1:12" ht="20.100000000000001" customHeight="1">
      <c r="A3" s="1026"/>
      <c r="B3" s="1027"/>
      <c r="C3" s="1027"/>
      <c r="D3" s="1027"/>
      <c r="E3" s="1027"/>
      <c r="F3" s="1027"/>
      <c r="G3" s="1027"/>
      <c r="H3" s="1027"/>
      <c r="I3" s="1027"/>
      <c r="J3" s="1027"/>
      <c r="K3" s="1027"/>
      <c r="L3" s="1028"/>
    </row>
    <row r="4" spans="1:12" ht="20.100000000000001" customHeight="1">
      <c r="A4" s="1026"/>
      <c r="B4" s="1027"/>
      <c r="C4" s="1027"/>
      <c r="D4" s="1027"/>
      <c r="E4" s="1027"/>
      <c r="F4" s="1027"/>
      <c r="G4" s="1027"/>
      <c r="H4" s="1027"/>
      <c r="I4" s="1027"/>
      <c r="J4" s="1027"/>
      <c r="K4" s="1027"/>
      <c r="L4" s="1028"/>
    </row>
    <row r="5" spans="1:12" ht="20.100000000000001" customHeight="1">
      <c r="A5" s="1026"/>
      <c r="B5" s="1027"/>
      <c r="C5" s="1027"/>
      <c r="D5" s="1027"/>
      <c r="E5" s="1027"/>
      <c r="F5" s="1027"/>
      <c r="G5" s="1027"/>
      <c r="H5" s="1027"/>
      <c r="I5" s="1027"/>
      <c r="J5" s="1027"/>
      <c r="K5" s="1027"/>
      <c r="L5" s="1028"/>
    </row>
    <row r="6" spans="1:12" ht="20.100000000000001" customHeight="1">
      <c r="A6" s="1026"/>
      <c r="B6" s="1027"/>
      <c r="C6" s="1027"/>
      <c r="D6" s="1027"/>
      <c r="E6" s="1027"/>
      <c r="F6" s="1027"/>
      <c r="G6" s="1027"/>
      <c r="H6" s="1027"/>
      <c r="I6" s="1027"/>
      <c r="J6" s="1027"/>
      <c r="K6" s="1027"/>
      <c r="L6" s="1028"/>
    </row>
    <row r="7" spans="1:12" ht="20.100000000000001" customHeight="1">
      <c r="A7" s="1026"/>
      <c r="B7" s="1027"/>
      <c r="C7" s="1027"/>
      <c r="D7" s="1027"/>
      <c r="E7" s="1027"/>
      <c r="F7" s="1027"/>
      <c r="G7" s="1027"/>
      <c r="H7" s="1027"/>
      <c r="I7" s="1027"/>
      <c r="J7" s="1027"/>
      <c r="K7" s="1027"/>
      <c r="L7" s="1028"/>
    </row>
    <row r="8" spans="1:12" ht="20.100000000000001" customHeight="1">
      <c r="A8" s="1026"/>
      <c r="B8" s="1027"/>
      <c r="C8" s="1027"/>
      <c r="D8" s="1027"/>
      <c r="E8" s="1027"/>
      <c r="F8" s="1027"/>
      <c r="G8" s="1027"/>
      <c r="H8" s="1027"/>
      <c r="I8" s="1027"/>
      <c r="J8" s="1027"/>
      <c r="K8" s="1027"/>
      <c r="L8" s="1028"/>
    </row>
    <row r="9" spans="1:12" ht="20.100000000000001" customHeight="1">
      <c r="A9" s="1026"/>
      <c r="B9" s="1027"/>
      <c r="C9" s="1027"/>
      <c r="D9" s="1027"/>
      <c r="E9" s="1027"/>
      <c r="F9" s="1027"/>
      <c r="G9" s="1027"/>
      <c r="H9" s="1027"/>
      <c r="I9" s="1027"/>
      <c r="J9" s="1027"/>
      <c r="K9" s="1027"/>
      <c r="L9" s="1028"/>
    </row>
    <row r="10" spans="1:12" ht="20.100000000000001" customHeight="1">
      <c r="A10" s="1026"/>
      <c r="B10" s="1027"/>
      <c r="C10" s="1027"/>
      <c r="D10" s="1027"/>
      <c r="E10" s="1027"/>
      <c r="F10" s="1027"/>
      <c r="G10" s="1027"/>
      <c r="H10" s="1027"/>
      <c r="I10" s="1027"/>
      <c r="J10" s="1027"/>
      <c r="K10" s="1027"/>
      <c r="L10" s="1028"/>
    </row>
    <row r="11" spans="1:12" ht="20.100000000000001" customHeight="1">
      <c r="A11" s="1026"/>
      <c r="B11" s="1027"/>
      <c r="C11" s="1027"/>
      <c r="D11" s="1027"/>
      <c r="E11" s="1027"/>
      <c r="F11" s="1027"/>
      <c r="G11" s="1027"/>
      <c r="H11" s="1027"/>
      <c r="I11" s="1027"/>
      <c r="J11" s="1027"/>
      <c r="K11" s="1027"/>
      <c r="L11" s="1028"/>
    </row>
    <row r="12" spans="1:12" ht="20.100000000000001" customHeight="1">
      <c r="A12" s="1026"/>
      <c r="B12" s="1027"/>
      <c r="C12" s="1027"/>
      <c r="D12" s="1027"/>
      <c r="E12" s="1027"/>
      <c r="F12" s="1027"/>
      <c r="G12" s="1027"/>
      <c r="H12" s="1027"/>
      <c r="I12" s="1027"/>
      <c r="J12" s="1027"/>
      <c r="K12" s="1027"/>
      <c r="L12" s="1028"/>
    </row>
    <row r="13" spans="1:12" ht="20.100000000000001" customHeight="1">
      <c r="A13" s="1026"/>
      <c r="B13" s="1027"/>
      <c r="C13" s="1027"/>
      <c r="D13" s="1027"/>
      <c r="E13" s="1027"/>
      <c r="F13" s="1027"/>
      <c r="G13" s="1027"/>
      <c r="H13" s="1027"/>
      <c r="I13" s="1027"/>
      <c r="J13" s="1027"/>
      <c r="K13" s="1027"/>
      <c r="L13" s="1028"/>
    </row>
    <row r="14" spans="1:12" ht="20.100000000000001" customHeight="1">
      <c r="A14" s="1026"/>
      <c r="B14" s="1027"/>
      <c r="C14" s="1027"/>
      <c r="D14" s="1027"/>
      <c r="E14" s="1027"/>
      <c r="F14" s="1027"/>
      <c r="G14" s="1027"/>
      <c r="H14" s="1027"/>
      <c r="I14" s="1027"/>
      <c r="J14" s="1027"/>
      <c r="K14" s="1027"/>
      <c r="L14" s="1028"/>
    </row>
    <row r="15" spans="1:12" ht="20.100000000000001" customHeight="1">
      <c r="A15" s="1026"/>
      <c r="B15" s="1027"/>
      <c r="C15" s="1027"/>
      <c r="D15" s="1027"/>
      <c r="E15" s="1027"/>
      <c r="F15" s="1027"/>
      <c r="G15" s="1027"/>
      <c r="H15" s="1027"/>
      <c r="I15" s="1027"/>
      <c r="J15" s="1027"/>
      <c r="K15" s="1027"/>
      <c r="L15" s="1028"/>
    </row>
    <row r="16" spans="1:12" ht="20.100000000000001" customHeight="1">
      <c r="A16" s="1026"/>
      <c r="B16" s="1027"/>
      <c r="C16" s="1027"/>
      <c r="D16" s="1027"/>
      <c r="E16" s="1027"/>
      <c r="F16" s="1027"/>
      <c r="G16" s="1027"/>
      <c r="H16" s="1027"/>
      <c r="I16" s="1027"/>
      <c r="J16" s="1027"/>
      <c r="K16" s="1027"/>
      <c r="L16" s="1028"/>
    </row>
    <row r="17" spans="1:12" ht="20.100000000000001" customHeight="1">
      <c r="A17" s="1026"/>
      <c r="B17" s="1027"/>
      <c r="C17" s="1027"/>
      <c r="D17" s="1027"/>
      <c r="E17" s="1027"/>
      <c r="F17" s="1027"/>
      <c r="G17" s="1027"/>
      <c r="H17" s="1027"/>
      <c r="I17" s="1027"/>
      <c r="J17" s="1027"/>
      <c r="K17" s="1027"/>
      <c r="L17" s="1028"/>
    </row>
    <row r="18" spans="1:12" ht="20.100000000000001" customHeight="1">
      <c r="A18" s="1026"/>
      <c r="B18" s="1027"/>
      <c r="C18" s="1027"/>
      <c r="D18" s="1027"/>
      <c r="E18" s="1027"/>
      <c r="F18" s="1027"/>
      <c r="G18" s="1027"/>
      <c r="H18" s="1027"/>
      <c r="I18" s="1027"/>
      <c r="J18" s="1027"/>
      <c r="K18" s="1027"/>
      <c r="L18" s="1028"/>
    </row>
    <row r="19" spans="1:12" ht="20.100000000000001" customHeight="1">
      <c r="A19" s="1026"/>
      <c r="B19" s="1027"/>
      <c r="C19" s="1027"/>
      <c r="D19" s="1027"/>
      <c r="E19" s="1027"/>
      <c r="F19" s="1027"/>
      <c r="G19" s="1027"/>
      <c r="H19" s="1027"/>
      <c r="I19" s="1027"/>
      <c r="J19" s="1027"/>
      <c r="K19" s="1027"/>
      <c r="L19" s="1028"/>
    </row>
    <row r="20" spans="1:12" ht="20.100000000000001" customHeight="1">
      <c r="A20" s="1026"/>
      <c r="B20" s="1027"/>
      <c r="C20" s="1027"/>
      <c r="D20" s="1027"/>
      <c r="E20" s="1027"/>
      <c r="F20" s="1027"/>
      <c r="G20" s="1027"/>
      <c r="H20" s="1027"/>
      <c r="I20" s="1027"/>
      <c r="J20" s="1027"/>
      <c r="K20" s="1027"/>
      <c r="L20" s="1028"/>
    </row>
    <row r="21" spans="1:12" ht="20.100000000000001" customHeight="1">
      <c r="A21" s="1026"/>
      <c r="B21" s="1027"/>
      <c r="C21" s="1027"/>
      <c r="D21" s="1027"/>
      <c r="E21" s="1027"/>
      <c r="F21" s="1027"/>
      <c r="G21" s="1027"/>
      <c r="H21" s="1027"/>
      <c r="I21" s="1027"/>
      <c r="J21" s="1027"/>
      <c r="K21" s="1027"/>
      <c r="L21" s="1028"/>
    </row>
    <row r="22" spans="1:12" ht="15" customHeight="1" thickBot="1">
      <c r="A22" s="1029" t="s">
        <v>338</v>
      </c>
      <c r="B22" s="1030"/>
      <c r="C22" s="1030"/>
      <c r="D22" s="1030"/>
      <c r="E22" s="1030"/>
      <c r="F22" s="1030"/>
      <c r="G22" s="1030"/>
      <c r="H22" s="1030"/>
      <c r="I22" s="1030"/>
      <c r="J22" s="1030"/>
      <c r="K22" s="1030"/>
      <c r="L22" s="1031"/>
    </row>
    <row r="23" spans="1:12">
      <c r="A23" s="1021"/>
      <c r="B23" s="1021"/>
      <c r="C23" s="1021"/>
      <c r="D23" s="1021"/>
      <c r="E23" s="1021"/>
      <c r="F23" s="1021"/>
      <c r="G23" s="1021"/>
      <c r="H23" s="1021"/>
      <c r="I23" s="1021"/>
      <c r="J23" s="1021"/>
      <c r="K23" s="1021"/>
      <c r="L23" s="1021"/>
    </row>
    <row r="24" spans="1:12" ht="15.75" thickBot="1">
      <c r="A24" s="1022"/>
      <c r="B24" s="1022"/>
      <c r="C24" s="1022"/>
      <c r="D24" s="1022"/>
      <c r="E24" s="1022"/>
      <c r="F24" s="1022"/>
      <c r="G24" s="1022"/>
      <c r="H24" s="1022"/>
      <c r="I24" s="1022"/>
      <c r="J24" s="1022"/>
      <c r="K24" s="1022"/>
      <c r="L24" s="1022"/>
    </row>
    <row r="25" spans="1:12">
      <c r="A25" s="1033" t="s">
        <v>344</v>
      </c>
      <c r="B25" s="1034"/>
      <c r="C25" s="1034"/>
      <c r="D25" s="1035"/>
      <c r="E25" s="1036"/>
      <c r="F25" s="1036"/>
      <c r="G25" s="1036"/>
      <c r="H25" s="1036"/>
      <c r="I25" s="1036"/>
      <c r="J25" s="1036"/>
      <c r="K25" s="1036"/>
      <c r="L25" s="1037"/>
    </row>
    <row r="26" spans="1:12" ht="30" customHeight="1">
      <c r="A26" s="1044" t="s">
        <v>345</v>
      </c>
      <c r="B26" s="1045"/>
      <c r="C26" s="1045"/>
      <c r="D26" s="1045"/>
      <c r="E26" s="1045"/>
      <c r="F26" s="1045"/>
      <c r="G26" s="1045"/>
      <c r="H26" s="1045"/>
      <c r="I26" s="1045"/>
      <c r="J26" s="1045"/>
      <c r="K26" s="1045"/>
      <c r="L26" s="1046"/>
    </row>
    <row r="27" spans="1:12" ht="30" customHeight="1">
      <c r="A27" s="1047"/>
      <c r="B27" s="1048"/>
      <c r="C27" s="1048"/>
      <c r="D27" s="1048"/>
      <c r="E27" s="1048"/>
      <c r="F27" s="1048"/>
      <c r="G27" s="1048"/>
      <c r="H27" s="1048"/>
      <c r="I27" s="1048"/>
      <c r="J27" s="1048"/>
      <c r="K27" s="1048"/>
      <c r="L27" s="1049"/>
    </row>
    <row r="28" spans="1:12" ht="30" customHeight="1">
      <c r="A28" s="1047"/>
      <c r="B28" s="1048"/>
      <c r="C28" s="1048"/>
      <c r="D28" s="1048"/>
      <c r="E28" s="1048"/>
      <c r="F28" s="1048"/>
      <c r="G28" s="1048"/>
      <c r="H28" s="1048"/>
      <c r="I28" s="1048"/>
      <c r="J28" s="1048"/>
      <c r="K28" s="1048"/>
      <c r="L28" s="1049"/>
    </row>
    <row r="29" spans="1:12" ht="30" customHeight="1" thickBot="1">
      <c r="A29" s="1050"/>
      <c r="B29" s="1051"/>
      <c r="C29" s="1051"/>
      <c r="D29" s="1051"/>
      <c r="E29" s="1051"/>
      <c r="F29" s="1051"/>
      <c r="G29" s="1051"/>
      <c r="H29" s="1051"/>
      <c r="I29" s="1051"/>
      <c r="J29" s="1051"/>
      <c r="K29" s="1051"/>
      <c r="L29" s="1052"/>
    </row>
    <row r="30" spans="1:12" ht="15" customHeight="1">
      <c r="A30" s="1038" t="s">
        <v>339</v>
      </c>
      <c r="B30" s="1039"/>
      <c r="C30" s="1039"/>
      <c r="D30" s="1039"/>
      <c r="E30" s="1039"/>
      <c r="F30" s="1039"/>
      <c r="G30" s="1039"/>
      <c r="H30" s="1039"/>
      <c r="I30" s="1039"/>
      <c r="J30" s="1039"/>
      <c r="K30" s="1039"/>
      <c r="L30" s="1040"/>
    </row>
    <row r="31" spans="1:12" ht="30.75" customHeight="1" thickBot="1">
      <c r="A31" s="1041"/>
      <c r="B31" s="1042"/>
      <c r="C31" s="1042"/>
      <c r="D31" s="1042"/>
      <c r="E31" s="1042"/>
      <c r="F31" s="1042"/>
      <c r="G31" s="1042"/>
      <c r="H31" s="1042"/>
      <c r="I31" s="1042"/>
      <c r="J31" s="1042"/>
      <c r="K31" s="1042"/>
      <c r="L31" s="1043"/>
    </row>
    <row r="32" spans="1:12">
      <c r="A32" s="1032"/>
      <c r="B32" s="1032"/>
      <c r="C32" s="1032"/>
      <c r="D32" s="1032"/>
      <c r="E32" s="1032"/>
      <c r="F32" s="1032"/>
      <c r="G32" s="1032"/>
      <c r="H32" s="1032"/>
      <c r="I32" s="1032"/>
      <c r="J32" s="1032"/>
      <c r="K32" s="1032"/>
      <c r="L32" s="1032"/>
    </row>
    <row r="33" spans="1:12" s="31" customFormat="1" ht="15.75" thickBot="1">
      <c r="A33" s="1022"/>
      <c r="B33" s="1022"/>
      <c r="C33" s="1022"/>
      <c r="D33" s="1022"/>
      <c r="E33" s="1022"/>
      <c r="F33" s="1022"/>
      <c r="G33" s="1022"/>
      <c r="H33" s="1022"/>
      <c r="I33" s="1022"/>
      <c r="J33" s="1022"/>
      <c r="K33" s="1022"/>
      <c r="L33" s="1022"/>
    </row>
    <row r="34" spans="1:12" s="31" customFormat="1">
      <c r="A34" s="1053" t="s">
        <v>340</v>
      </c>
      <c r="B34" s="1054"/>
      <c r="C34" s="1054"/>
      <c r="D34" s="1054"/>
      <c r="E34" s="1054"/>
      <c r="F34" s="1054"/>
      <c r="G34" s="1054"/>
      <c r="H34" s="1054"/>
      <c r="I34" s="1054"/>
      <c r="J34" s="1054"/>
      <c r="K34" s="1054"/>
      <c r="L34" s="1055"/>
    </row>
    <row r="35" spans="1:12" s="31" customFormat="1" ht="69.95" customHeight="1">
      <c r="A35" s="1026" t="s">
        <v>343</v>
      </c>
      <c r="B35" s="1056"/>
      <c r="C35" s="1056"/>
      <c r="D35" s="1056"/>
      <c r="E35" s="1056"/>
      <c r="F35" s="1056"/>
      <c r="G35" s="1056"/>
      <c r="H35" s="1056"/>
      <c r="I35" s="1056"/>
      <c r="J35" s="1056"/>
      <c r="K35" s="1056"/>
      <c r="L35" s="1057"/>
    </row>
    <row r="36" spans="1:12" s="31" customFormat="1" ht="15" customHeight="1">
      <c r="A36" s="1058" t="s">
        <v>341</v>
      </c>
      <c r="B36" s="1059"/>
      <c r="C36" s="1059"/>
      <c r="D36" s="1060"/>
      <c r="E36" s="1060"/>
      <c r="F36" s="1060"/>
      <c r="G36" s="1060"/>
      <c r="H36" s="1060"/>
      <c r="I36" s="1060"/>
      <c r="J36" s="1060"/>
      <c r="K36" s="1060"/>
      <c r="L36" s="1061"/>
    </row>
    <row r="37" spans="1:12" ht="18" customHeight="1">
      <c r="A37" s="1068" t="s">
        <v>342</v>
      </c>
      <c r="B37" s="1069"/>
      <c r="C37" s="1069"/>
      <c r="D37" s="1069"/>
      <c r="E37" s="1069"/>
      <c r="F37" s="1069"/>
      <c r="G37" s="1069"/>
      <c r="H37" s="1069"/>
      <c r="I37" s="1069"/>
      <c r="J37" s="1069"/>
      <c r="K37" s="1069"/>
      <c r="L37" s="1070"/>
    </row>
    <row r="38" spans="1:12" ht="6.75" customHeight="1">
      <c r="A38" s="1071"/>
      <c r="B38" s="1072"/>
      <c r="C38" s="1072"/>
      <c r="D38" s="1072"/>
      <c r="E38" s="1072"/>
      <c r="F38" s="1072"/>
      <c r="G38" s="1072"/>
      <c r="H38" s="1072"/>
      <c r="I38" s="1072"/>
      <c r="J38" s="1072"/>
      <c r="K38" s="1072"/>
      <c r="L38" s="1073"/>
    </row>
    <row r="39" spans="1:12" ht="8.25" customHeight="1">
      <c r="A39" s="1071"/>
      <c r="B39" s="1072"/>
      <c r="C39" s="1072"/>
      <c r="D39" s="1072"/>
      <c r="E39" s="1072"/>
      <c r="F39" s="1072"/>
      <c r="G39" s="1072"/>
      <c r="H39" s="1072"/>
      <c r="I39" s="1072"/>
      <c r="J39" s="1072"/>
      <c r="K39" s="1072"/>
      <c r="L39" s="1073"/>
    </row>
    <row r="40" spans="1:12" ht="6.75" customHeight="1">
      <c r="A40" s="1071"/>
      <c r="B40" s="1072"/>
      <c r="C40" s="1072"/>
      <c r="D40" s="1072"/>
      <c r="E40" s="1072"/>
      <c r="F40" s="1072"/>
      <c r="G40" s="1072"/>
      <c r="H40" s="1072"/>
      <c r="I40" s="1072"/>
      <c r="J40" s="1072"/>
      <c r="K40" s="1072"/>
      <c r="L40" s="1073"/>
    </row>
    <row r="41" spans="1:12" ht="6.75" customHeight="1">
      <c r="A41" s="1071"/>
      <c r="B41" s="1072"/>
      <c r="C41" s="1072"/>
      <c r="D41" s="1072"/>
      <c r="E41" s="1072"/>
      <c r="F41" s="1072"/>
      <c r="G41" s="1072"/>
      <c r="H41" s="1072"/>
      <c r="I41" s="1072"/>
      <c r="J41" s="1072"/>
      <c r="K41" s="1072"/>
      <c r="L41" s="1073"/>
    </row>
    <row r="42" spans="1:12" ht="8.25" customHeight="1">
      <c r="A42" s="1071"/>
      <c r="B42" s="1072"/>
      <c r="C42" s="1072"/>
      <c r="D42" s="1072"/>
      <c r="E42" s="1072"/>
      <c r="F42" s="1072"/>
      <c r="G42" s="1072"/>
      <c r="H42" s="1072"/>
      <c r="I42" s="1072"/>
      <c r="J42" s="1072"/>
      <c r="K42" s="1072"/>
      <c r="L42" s="1073"/>
    </row>
    <row r="43" spans="1:12" ht="8.25" customHeight="1">
      <c r="A43" s="1071"/>
      <c r="B43" s="1072"/>
      <c r="C43" s="1072"/>
      <c r="D43" s="1072"/>
      <c r="E43" s="1072"/>
      <c r="F43" s="1072"/>
      <c r="G43" s="1072"/>
      <c r="H43" s="1072"/>
      <c r="I43" s="1072"/>
      <c r="J43" s="1072"/>
      <c r="K43" s="1072"/>
      <c r="L43" s="1073"/>
    </row>
    <row r="44" spans="1:12" ht="9" customHeight="1">
      <c r="A44" s="1071"/>
      <c r="B44" s="1072"/>
      <c r="C44" s="1072"/>
      <c r="D44" s="1072"/>
      <c r="E44" s="1072"/>
      <c r="F44" s="1072"/>
      <c r="G44" s="1072"/>
      <c r="H44" s="1072"/>
      <c r="I44" s="1072"/>
      <c r="J44" s="1072"/>
      <c r="K44" s="1072"/>
      <c r="L44" s="1073"/>
    </row>
    <row r="45" spans="1:12" ht="8.25" customHeight="1">
      <c r="A45" s="1071"/>
      <c r="B45" s="1072"/>
      <c r="C45" s="1072"/>
      <c r="D45" s="1072"/>
      <c r="E45" s="1072"/>
      <c r="F45" s="1072"/>
      <c r="G45" s="1072"/>
      <c r="H45" s="1072"/>
      <c r="I45" s="1072"/>
      <c r="J45" s="1072"/>
      <c r="K45" s="1072"/>
      <c r="L45" s="1073"/>
    </row>
    <row r="46" spans="1:12" ht="10.5" customHeight="1" thickBot="1">
      <c r="A46" s="1071"/>
      <c r="B46" s="1072"/>
      <c r="C46" s="1072"/>
      <c r="D46" s="1072"/>
      <c r="E46" s="1072"/>
      <c r="F46" s="1072"/>
      <c r="G46" s="1072"/>
      <c r="H46" s="1072"/>
      <c r="I46" s="1072"/>
      <c r="J46" s="1072"/>
      <c r="K46" s="1072"/>
      <c r="L46" s="1073"/>
    </row>
    <row r="47" spans="1:12" ht="15.75" hidden="1" thickBot="1">
      <c r="A47" s="1074"/>
      <c r="B47" s="1075"/>
      <c r="C47" s="1075"/>
      <c r="D47" s="1075"/>
      <c r="E47" s="1075"/>
      <c r="F47" s="1075"/>
      <c r="G47" s="1075"/>
      <c r="H47" s="1075"/>
      <c r="I47" s="1075"/>
      <c r="J47" s="1075"/>
      <c r="K47" s="1075"/>
      <c r="L47" s="1076"/>
    </row>
    <row r="48" spans="1:12" ht="20.100000000000001" customHeight="1">
      <c r="A48" s="1062" t="s">
        <v>339</v>
      </c>
      <c r="B48" s="1063"/>
      <c r="C48" s="1063"/>
      <c r="D48" s="1063"/>
      <c r="E48" s="1063"/>
      <c r="F48" s="1063"/>
      <c r="G48" s="1063"/>
      <c r="H48" s="1063"/>
      <c r="I48" s="1063"/>
      <c r="J48" s="1063"/>
      <c r="K48" s="1063"/>
      <c r="L48" s="1064"/>
    </row>
    <row r="49" spans="1:12" ht="28.5" customHeight="1" thickBot="1">
      <c r="A49" s="1065"/>
      <c r="B49" s="1066"/>
      <c r="C49" s="1066"/>
      <c r="D49" s="1066"/>
      <c r="E49" s="1066"/>
      <c r="F49" s="1066"/>
      <c r="G49" s="1066"/>
      <c r="H49" s="1066"/>
      <c r="I49" s="1066"/>
      <c r="J49" s="1066"/>
      <c r="K49" s="1066"/>
      <c r="L49" s="1067"/>
    </row>
    <row r="50" spans="1:12">
      <c r="A50" s="1021"/>
      <c r="B50" s="1021"/>
      <c r="C50" s="1021"/>
      <c r="D50" s="1021"/>
      <c r="E50" s="1021"/>
      <c r="F50" s="1021"/>
      <c r="G50" s="1021"/>
      <c r="H50" s="1021"/>
      <c r="I50" s="1021"/>
      <c r="J50" s="1021"/>
      <c r="K50" s="1021"/>
      <c r="L50" s="1021"/>
    </row>
    <row r="53" spans="1:12">
      <c r="C53" s="72"/>
    </row>
    <row r="54" spans="1:12">
      <c r="D54" s="115"/>
    </row>
  </sheetData>
  <sheetProtection password="EDF0" sheet="1" objects="1" scenarios="1" formatRows="0"/>
  <mergeCells count="17">
    <mergeCell ref="A33:L33"/>
    <mergeCell ref="A50:L50"/>
    <mergeCell ref="A30:L31"/>
    <mergeCell ref="A26:L29"/>
    <mergeCell ref="A34:L34"/>
    <mergeCell ref="A35:L35"/>
    <mergeCell ref="A36:C36"/>
    <mergeCell ref="D36:L36"/>
    <mergeCell ref="A48:L49"/>
    <mergeCell ref="A37:L47"/>
    <mergeCell ref="A23:L24"/>
    <mergeCell ref="A1:L1"/>
    <mergeCell ref="A2:L21"/>
    <mergeCell ref="A22:L22"/>
    <mergeCell ref="A32:L32"/>
    <mergeCell ref="A25:C25"/>
    <mergeCell ref="D25:L25"/>
  </mergeCells>
  <pageMargins left="0.6692913385826772" right="0.70866141732283472" top="0.74803149606299213" bottom="0.74803149606299213" header="0.31496062992125984" footer="0.31496062992125984"/>
  <pageSetup paperSize="9" scale="79" orientation="portrait" r:id="rId1"/>
  <headerFooter>
    <oddHeader>&amp;C&amp;"-,Pogrubiony"Wniosek o dofinansowanie projektu
Oświadczenia</oddHeader>
    <oddFoote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17</vt:i4>
      </vt:variant>
    </vt:vector>
  </HeadingPairs>
  <TitlesOfParts>
    <vt:vector size="27" baseType="lpstr">
      <vt:lpstr>Strona Tytułowa</vt:lpstr>
      <vt:lpstr>I część WND</vt:lpstr>
      <vt:lpstr>II część WND</vt:lpstr>
      <vt:lpstr>III część WND</vt:lpstr>
      <vt:lpstr>Zadania</vt:lpstr>
      <vt:lpstr>Budżet</vt:lpstr>
      <vt:lpstr>Budżet szczegółowy</vt:lpstr>
      <vt:lpstr> słowniki do zakł. C</vt:lpstr>
      <vt:lpstr>Oświadczenia</vt:lpstr>
      <vt:lpstr>Arkusz1</vt:lpstr>
      <vt:lpstr>Oświadczenia!_ftnref1</vt:lpstr>
      <vt:lpstr>cel.i.produkt</vt:lpstr>
      <vt:lpstr>kat.koszt</vt:lpstr>
      <vt:lpstr>lista.zad1</vt:lpstr>
      <vt:lpstr>'Budżet szczegółowy'!Obszar_wydruku</vt:lpstr>
      <vt:lpstr>'I część WND'!Obszar_wydruku</vt:lpstr>
      <vt:lpstr>'II część WND'!Obszar_wydruku</vt:lpstr>
      <vt:lpstr>'III część WND'!Obszar_wydruku</vt:lpstr>
      <vt:lpstr>obszary</vt:lpstr>
      <vt:lpstr>produkty</vt:lpstr>
      <vt:lpstr>razem</vt:lpstr>
      <vt:lpstr>stawka.posrednich</vt:lpstr>
      <vt:lpstr>symbol.partnera</vt:lpstr>
      <vt:lpstr>testowy</vt:lpstr>
      <vt:lpstr>vat</vt:lpstr>
      <vt:lpstr>wskazniki</vt:lpstr>
      <vt:lpstr>wskazniki.dozwolone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KSz. Szust</dc:creator>
  <cp:lastModifiedBy>epanczyk</cp:lastModifiedBy>
  <cp:lastPrinted>2016-02-04T09:22:53Z</cp:lastPrinted>
  <dcterms:created xsi:type="dcterms:W3CDTF">2014-03-25T05:59:41Z</dcterms:created>
  <dcterms:modified xsi:type="dcterms:W3CDTF">2016-02-04T11:07:45Z</dcterms:modified>
</cp:coreProperties>
</file>